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C35BA1-B3F2-4963-8D90-EBA57C7AA39E}" xr6:coauthVersionLast="47" xr6:coauthVersionMax="47" xr10:uidLastSave="{00000000-0000-0000-0000-000000000000}"/>
  <bookViews>
    <workbookView xWindow="-110" yWindow="-110" windowWidth="19420" windowHeight="10300" tabRatio="647" activeTab="1" xr2:uid="{00000000-000D-0000-FFFF-FFFF00000000}"/>
  </bookViews>
  <sheets>
    <sheet name="CC1-P3-FR" sheetId="1" r:id="rId1"/>
    <sheet name="CC2-P3-F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30" i="2"/>
  <c r="D30" i="2"/>
  <c r="D19" i="2"/>
</calcChain>
</file>

<file path=xl/sharedStrings.xml><?xml version="1.0" encoding="utf-8"?>
<sst xmlns="http://schemas.openxmlformats.org/spreadsheetml/2006/main" count="249" uniqueCount="218">
  <si>
    <t>(a)</t>
  </si>
  <si>
    <t>(a')</t>
  </si>
  <si>
    <t>(b)</t>
  </si>
  <si>
    <t>Phasé</t>
  </si>
  <si>
    <t>Non-phasé</t>
  </si>
  <si>
    <t>Renvois vers le bilan règlementaire (CC2)</t>
  </si>
  <si>
    <t xml:space="preserve">Fonds propres CET1 (Common Equity Tier 1) : Instruments et réserves                          </t>
  </si>
  <si>
    <t>Instruments de fonds propres et primes d'émission associées</t>
  </si>
  <si>
    <t>a</t>
  </si>
  <si>
    <t xml:space="preserve">     Dont : Actions</t>
  </si>
  <si>
    <t xml:space="preserve">     Dont : CCI/CCA des Caisses régionales</t>
  </si>
  <si>
    <t xml:space="preserve">     Dont : Parts sociales des Caisses locales</t>
  </si>
  <si>
    <t>b</t>
  </si>
  <si>
    <t>OCI cumulés (et autres réserves)</t>
  </si>
  <si>
    <t>c</t>
  </si>
  <si>
    <t>EU-3a</t>
  </si>
  <si>
    <t>Fonds pour risques bancaires généraux (FRBG)</t>
  </si>
  <si>
    <t>Montant des éléments éligibles visés à l'article 484 (3) CRR et des primes d'émissions associées soumis à élimination progressive du CET1</t>
  </si>
  <si>
    <t>Intérêts minoritaires (montant autorisé dans le CET1 consolidé)</t>
  </si>
  <si>
    <t>d</t>
  </si>
  <si>
    <t>EU-5a</t>
  </si>
  <si>
    <t>Bénéfices intermédiaires revus de manière indépendante, déduction faite de toute charge ou dividende prévisibles</t>
  </si>
  <si>
    <t>Common Equity Tier 1 (CET1) avant ajustements prudentiels</t>
  </si>
  <si>
    <t>Fonds propres Common Equity Tier 1 (CET1) : Ajustements prudentiels</t>
  </si>
  <si>
    <t>(-) Ajustements de valeur supplémentaires</t>
  </si>
  <si>
    <t>(-) Immobilisations incorporelles (nettes du passif d'impôt associé)</t>
  </si>
  <si>
    <t>Laisser vide dans l'UE</t>
  </si>
  <si>
    <t>(-) Impôt différé actif dépendant de la rentabilité future, sauf s’il résulte de différences temporelles (net de l’impôt différé passif correspondant lorsque les conditions de l'article 38 (3) CRR sont réunies)</t>
  </si>
  <si>
    <t>Réserves de juste valeur relatives aux gains ou pertes sur les couvertures de flux de trésorerie des instruments financiers ne faisant pas l'objet d'une évaluation à la juste valeur</t>
  </si>
  <si>
    <t>e</t>
  </si>
  <si>
    <t>Montants négatifs résultant du calcul des pertes attendues</t>
  </si>
  <si>
    <t>(-) Toute augmentation des fonds propres résultant d'actifs titrisés</t>
  </si>
  <si>
    <t>f</t>
  </si>
  <si>
    <t>Gains ou pertes sur passifs évalués à la juste valeur résultant des variations de la qualité de crédit propre</t>
  </si>
  <si>
    <t>g</t>
  </si>
  <si>
    <t>(-) Détentions directes, indirectes et synthétiques par un établissement de ses propres instruments CET1</t>
  </si>
  <si>
    <t>(-) Détentions directes, indirectes et synthétiques d'instruments CET1 dans des entités du secteur fin. ayant des participations croisées réciproques avec l'établissement conçues pour accroître artificiellement les fonds propres de l'établissement</t>
  </si>
  <si>
    <t>(-) Détentions directes, indirectes et synthétiques par un établissement d'instruments CET1 d'entités du secteur fin. dans lesquelles il ne détient pas une participation significative (montant&gt; à 10%, déduction faite des positions courtes éligibles)</t>
  </si>
  <si>
    <t>h</t>
  </si>
  <si>
    <t>(-) Détentions directes, indirectes et synthétiques par un établissement d'instruments CET1 d'entités du secteur fin. dans lesquelles il détient une participation significative (montant &gt; à 10%, déduction faite des positions courtes éligibles)</t>
  </si>
  <si>
    <t>EU-20a</t>
  </si>
  <si>
    <t>Montant de l'exposition des éléments suivants pouvant prétendre à une pondération de risque de 1250% lorsque l'établissement opte pour la déduction alternative :</t>
  </si>
  <si>
    <t>EU-20b</t>
  </si>
  <si>
    <t xml:space="preserve">    (-) Dont: participations éligibles hors du secteur financier</t>
  </si>
  <si>
    <t>EU-20c</t>
  </si>
  <si>
    <t xml:space="preserve">    (-) Dont: positions de titrisation</t>
  </si>
  <si>
    <t>EU-20d</t>
  </si>
  <si>
    <t xml:space="preserve">    (-) Dont: livraisons gratuites</t>
  </si>
  <si>
    <t>(-) Actifs d'impôts différés provenant de différences temporelles (montant supérieur à un seuil de 10%, déduction faite des passifs d'impôts correspondants lorsque les conditions de l'article 38 (3) sont réunies)</t>
  </si>
  <si>
    <t>i</t>
  </si>
  <si>
    <t>(-) Montant supérieur au seuil de 17,65%</t>
  </si>
  <si>
    <t xml:space="preserve">     Dont: détentions directes, indirectes et synthétiques par un établissement d'instruments CET1 d'entités du secteur fin. dans lesquelles l'établissement détient des participations significatives</t>
  </si>
  <si>
    <t xml:space="preserve">     Dont: actifs d'impôts différés provenant de différences temporelles</t>
  </si>
  <si>
    <t>EU-25a</t>
  </si>
  <si>
    <t>(-) Pertes pour l'exercice en cours</t>
  </si>
  <si>
    <t>EU-25b</t>
  </si>
  <si>
    <t xml:space="preserve">(-) Charges d’impôt prévisibles relatives à des éléments CET1 sauf si l’établissement ajuste le montant des éléments CET1 dans la mesure où ces impôts réduisent le montant à concurrence duquel ces éléments peuvent servir à couvrir les risques / pertes </t>
  </si>
  <si>
    <t>(-) Déductions des AT1 éligibles qui dépassent les AT1 de l'établissement</t>
  </si>
  <si>
    <t>27a</t>
  </si>
  <si>
    <t>Autres ajustements prudentiels au CET1 (incluant le cas échéant les ajustements transitoires au titre d'IFRS9)</t>
  </si>
  <si>
    <t>Total des ajustements prudentiels appliqués au Common Equity Tier 1 (CET1)</t>
  </si>
  <si>
    <t>Common Equity Tier 1 (CET1)</t>
  </si>
  <si>
    <t>Fonds propres Additional Tier 1 (AT1) : instruments</t>
  </si>
  <si>
    <t xml:space="preserve">     Dont: classés en fonds propres selon les normes comptables applicables</t>
  </si>
  <si>
    <t>j</t>
  </si>
  <si>
    <t xml:space="preserve">     Dont: classés en passifs selon les normes comptables applicables</t>
  </si>
  <si>
    <t>Montant d'éléments éligibles visés à l'article 484 (4) CRR et des primes d'émission associées soumis à élimination progressive de l'AT1, conformément à l'article 486 (3) du CRR</t>
  </si>
  <si>
    <t>k</t>
  </si>
  <si>
    <t>EU-33a</t>
  </si>
  <si>
    <t xml:space="preserve">     Montant d'éléments éligibles visés à l'article 494a(1) CRR et soumis à élimination progressive de l'AT1</t>
  </si>
  <si>
    <t>EU-33b</t>
  </si>
  <si>
    <t xml:space="preserve">     Montant d'éléments éligibles visés à l'article 494b(1) CRR et soumis à élimination progressive de l'AT1</t>
  </si>
  <si>
    <t>l</t>
  </si>
  <si>
    <t>Tier 1 éligible inclus dans les fonds propres consolidés AT1 (y compris les intérêts minoritaires ne figurant pas à la ligne 5) émis par des filiales et détenus par des tiers</t>
  </si>
  <si>
    <t xml:space="preserve">     Dont: instruments progressivement éliminés émis par des filiales</t>
  </si>
  <si>
    <t>Additional Tier 1 (AT1) avant ajustements réglementaires</t>
  </si>
  <si>
    <t>Fonds propres Additional Tier 1 (AT1) : Ajustements prudentiels</t>
  </si>
  <si>
    <t>(-) Détentions directes, indirectes et synthétiques par un établissement de ses propres instruments AT1</t>
  </si>
  <si>
    <t>(-) Détentions directes, indirectes et synthétiques d'instruments AT1 d'entités du secteur fin. lorsque celles-ci ont des participations croisées réciproques avec l'établissement conçues pour accroître artificiellement les fonds propres de celui-ci</t>
  </si>
  <si>
    <t>(-) Détentions directes, indirectes et synthétiques d'instruments AT1 d'entités du secteur fin. dans lesquelles l'établissement ne détient pas de participation significative (montant &gt; à 10%, déduction faite des positions courtes éligibles)</t>
  </si>
  <si>
    <t>(-) Détentions directes, indirectes et synthétiques par un établissement d'instruments AT1 d'entités du secteur fin. dans lesquelles il détient une participation significative (montant &gt; à 10%, déduction faite des positions courtes éligibles)</t>
  </si>
  <si>
    <t>(-) Déductions des T2 éligibles dépassant les éléments de T2 de l'établissement</t>
  </si>
  <si>
    <t>42a</t>
  </si>
  <si>
    <t>Autres ajustements réglementaires aux fonds propres AT1</t>
  </si>
  <si>
    <t>Total des ajustements réglementaires aux fonds propres AT1 (Additional Tier 1)</t>
  </si>
  <si>
    <t>Fonds propres Additional Tier 1 (AT1)</t>
  </si>
  <si>
    <t>Fonds propres Tier 1 (T1 = CET1 + AT1)</t>
  </si>
  <si>
    <t>Fonds propres Tier 2 (T2) : instruments</t>
  </si>
  <si>
    <t>m</t>
  </si>
  <si>
    <t>Montant des éléments éligibles visés à l'article 484 (5) CRR et des primes d'émission associées progressivement éliminé en T2, conformément à l'article 486 (4) du CRR</t>
  </si>
  <si>
    <t>n</t>
  </si>
  <si>
    <t>EU-47a</t>
  </si>
  <si>
    <t xml:space="preserve">     Montant d'éléments éligibles visés à l'article 494a(2) CRR et progressivement éliminé en T2</t>
  </si>
  <si>
    <t>EU-47b</t>
  </si>
  <si>
    <t xml:space="preserve">     Montant d'éléments éligibles visés à l'article 494b(2) CRR et progressivement éliminé en T2</t>
  </si>
  <si>
    <t>Instruments de fonds propres éligibles inclus dans les fonds propres consolidés T2 (y compris les intérêts minoritaires et les instruments AT1 ne figurant pas aux lignes 5 ou 34) émis par des filiales et détenus par des tiers</t>
  </si>
  <si>
    <t xml:space="preserve">     Dont: instruments éliminés progressivement émis par des filiales</t>
  </si>
  <si>
    <t>Ajustements du risque de crédit</t>
  </si>
  <si>
    <t>Fonds propres Tier 2 (T2) avant ajustements prudentiels</t>
  </si>
  <si>
    <t>Fonds propres Tier 2 (T2) : Ajustements réglementaires</t>
  </si>
  <si>
    <t>(-) Détentions directes, indirectes et synthétiques par un établissement de ses propres instruments T2 et de ses prêts subordonnés</t>
  </si>
  <si>
    <t xml:space="preserve">(-) Détentions directes, indirectes et synthétiques d'instruments et emprunts subordonnés T2 d'entités du secteur fin. lorsqu'il existe une détention croisée avec l'établissement visant à accroître artificiellement les fonds propres de l'établissement </t>
  </si>
  <si>
    <t xml:space="preserve">(-) Détentions directes, indirectes et synthétiques d'instruments et d'emprunts subordonnés T2 d'entités du secteur fin. dans lesquelles l'établissement ne détient pas d’investissement important (montant &gt; 10 %, net des positions courtes éligibles) </t>
  </si>
  <si>
    <t>54a</t>
  </si>
  <si>
    <t xml:space="preserve">(-) Détentions directes, indirectes et synthétiques, par l’établissement, d'instruments et d'emprunts subordonnés T2 d'entités du secteur fin. dans lesquelles l'établissement détient un investissement important (net des positions courtes éligibles) </t>
  </si>
  <si>
    <t>EU-56a </t>
  </si>
  <si>
    <t>(-) Déduction des passifs éligibles dépassant les éléments de passif éligibles de l'établissement</t>
  </si>
  <si>
    <t>EU-56b</t>
  </si>
  <si>
    <t>Autres ajustements prudentiels aux fonds propres T2</t>
  </si>
  <si>
    <t>Total des ajustements prudentiels aux fonds propres Tier 2 (T2)</t>
  </si>
  <si>
    <t>Fonds propres Tier 2 (T2)</t>
  </si>
  <si>
    <t>Total fonds propres (CT = T1 + T2)</t>
  </si>
  <si>
    <t>Montant total d'exposition au risque</t>
  </si>
  <si>
    <t>Ratios de fonds propres et coussins</t>
  </si>
  <si>
    <t>Common Equity Tier 1 (en pourcentage du montant total d'exposition au risque)</t>
  </si>
  <si>
    <t>Tier 1 (en pourcentage du montant total d'exposition au risque)</t>
  </si>
  <si>
    <t>Total fonds propres (en pourcentage du montant total d'exposition au risque)</t>
  </si>
  <si>
    <t>Exigence totale en fonds propres CET1 d'un établissement (exigence CET1 art.92(1)CRR + exigences complémentaires CET1 art.104(1)(a)CRD + exigences combinées en coussins art.128(6)CRD) exprimé en pourcentage du montant d'exposition au risque</t>
  </si>
  <si>
    <t xml:space="preserve">     Dont: exigences en coussin de conservation de fonds propres</t>
  </si>
  <si>
    <t xml:space="preserve">     Dont: exigences en coussin contracyclique</t>
  </si>
  <si>
    <t xml:space="preserve">     Dont: exigences en coussin de risque systémique</t>
  </si>
  <si>
    <t>EU-67a</t>
  </si>
  <si>
    <t xml:space="preserve">     Dont: Coussin applicable aux Etablissements d'Importance Systémique mondiale (EISm) et aux autres établissements d'importance systémique (Autres EIS)</t>
  </si>
  <si>
    <t>EU-67b</t>
  </si>
  <si>
    <t xml:space="preserve">     Dont: exigences de fonds propres supplémentaires pour faire face aux risques autres que le risque de levier excessif</t>
  </si>
  <si>
    <t xml:space="preserve">Common Equity Tier 1 disponible pour atteindre les coussins (en pourcentage du montant d'exposition au risque) </t>
  </si>
  <si>
    <t>Minima nationaux (si différents de Bâle III)</t>
  </si>
  <si>
    <t>[Non pertinent dans la réglementation de l'UE]</t>
  </si>
  <si>
    <t>Montants inférieurs aux seuils de déduction (avant pondération par les risques)</t>
  </si>
  <si>
    <t xml:space="preserve">Détentions directes et indirectes de fonds propres et d’engagements éligibles d'entités du secteur fin. dans lesquelles l'établissement ne détient pas d’investissement important (montant&lt;10 %, net des positions courtes éligibles) </t>
  </si>
  <si>
    <t>Détentions directes et indirectes par l'établissement d'instruments CET1 d'entités du secteur fin. dans lesquelles l'établissement détient des participations significatives  (montant &lt; à 17,65%, déduction faite des positions courtes éligibles)</t>
  </si>
  <si>
    <t>Actifs d'impôts différés provenant de différences temporelles (montant inférieur à un seuil de 17,65%, déduction faite des passifs d'impôts correspondants lorsque les conditions de l'article 38 (3) sont réunies)</t>
  </si>
  <si>
    <t>o</t>
  </si>
  <si>
    <t>Plafonds applicables à la prise en compte de provisions dans le Tier 2</t>
  </si>
  <si>
    <t>Ajustements pour risque de credit inclus dans le T2 relatifs aux expositions soumises à l'approche standard (avant application du plafond)</t>
  </si>
  <si>
    <t>Plafond de prise en compte des ajustements du risque de crédit dans le T2 en approche standard</t>
  </si>
  <si>
    <t>Ajustements du risque de crédit inclus dans le T2 concernant les expositions soumises à l'approche fondée sur les notations internes (avant application du plafond).</t>
  </si>
  <si>
    <t>Plafond pour la prise en compte des ajustements du risque de crédit dans le T2 selon l'approche fondée sur la notation interne</t>
  </si>
  <si>
    <t>Instruments de fonds propres faisant l'objet d'une élimination progressive (applicable uniquement du 1er janvier 2014 au 1er janvier 2022)</t>
  </si>
  <si>
    <t>Plafond actuel des instruments de CET1 s'éliminant progressivement</t>
  </si>
  <si>
    <t>Montant exclu du CET1 en raison du plafond (dépassement du plafond après rachats et échéances)</t>
  </si>
  <si>
    <t>Plafond actuel des instruments AT1 s'éliminant progressivement</t>
  </si>
  <si>
    <t>Montant exclu de l'AT1 en raison du plafond (dépassement du plafond après rachats et échéances)</t>
  </si>
  <si>
    <t>Plafond actuel sur les instruments T2 s'éliminant progressivement</t>
  </si>
  <si>
    <t>Montant exclu du T2 en raison du plafond (dépassement du plafond après rachats et échéances)</t>
  </si>
  <si>
    <t>Bilan figurant dans les états financiers publiés</t>
  </si>
  <si>
    <t>Périmètre de consolidation réglementaire</t>
  </si>
  <si>
    <t>Renvois vers le bilan règlementaire (CC1)</t>
  </si>
  <si>
    <t>Actif</t>
  </si>
  <si>
    <t>Caisse, Banques centrales</t>
  </si>
  <si>
    <t>Actif financiers détenus à des fins de transaction</t>
  </si>
  <si>
    <t>Autres actifs financiers à la juste valeur par résultat</t>
  </si>
  <si>
    <t>Instruments dérivés de couverture</t>
  </si>
  <si>
    <t>Instruments de dettes comptabilisés à la juste valeur par capitaux propres recyclables</t>
  </si>
  <si>
    <t>Instruments de capitaux propres comptabilisés à la juste valeur par capitaux propres non recyclables</t>
  </si>
  <si>
    <t>Prêts et créances sur les établissements de crédit</t>
  </si>
  <si>
    <t>Prêts et créances sur la clientèle</t>
  </si>
  <si>
    <t>Titres de dettes</t>
  </si>
  <si>
    <t>Ecart de réévaluation des portefeuilles couverts en taux</t>
  </si>
  <si>
    <t>Actifs d'impôts courants et différés</t>
  </si>
  <si>
    <t xml:space="preserve">    Dont impôts différés actifs provenant des reports déficitaires</t>
  </si>
  <si>
    <t xml:space="preserve">    Dont impôts différes actifs provenant des différences temporelles</t>
  </si>
  <si>
    <t>i , o</t>
  </si>
  <si>
    <t>Compte de régularisation et actifs divers</t>
  </si>
  <si>
    <t xml:space="preserve">    Dont actifs de fonds de pension à prestations définies</t>
  </si>
  <si>
    <t>Actifs non courants destinés à être cédés et activités abandonnées</t>
  </si>
  <si>
    <t>Participation dans les entreprises mises en équivalence</t>
  </si>
  <si>
    <t xml:space="preserve">    Dont goodwill inclus dans l'évaluation des investissements importants</t>
  </si>
  <si>
    <t>Immeubles de placement</t>
  </si>
  <si>
    <t>Immobilisations corporelles</t>
  </si>
  <si>
    <t>Immobilisation incorporelles</t>
  </si>
  <si>
    <t>Ecart d'acquisition</t>
  </si>
  <si>
    <t>Total de l'actif</t>
  </si>
  <si>
    <t>Passif</t>
  </si>
  <si>
    <t>Banques centrales</t>
  </si>
  <si>
    <t>Passifs financiers détenus à des fins de transaction</t>
  </si>
  <si>
    <t>Passifs financiers à la juste valeur par résultat sur option</t>
  </si>
  <si>
    <t>Dettes envers les établissements de crédit</t>
  </si>
  <si>
    <t>Dettes envers la clientèle</t>
  </si>
  <si>
    <t>Dettes représentées par un titre</t>
  </si>
  <si>
    <t>Passifs d'impôts courants et différés</t>
  </si>
  <si>
    <t xml:space="preserve">    Dont impôts différés passifs provenant des reports déficitaires</t>
  </si>
  <si>
    <t xml:space="preserve">    Dont impôts différes passifs provenant des différences temporelles</t>
  </si>
  <si>
    <t xml:space="preserve">    Dont impôts différés passifs sur goodwill</t>
  </si>
  <si>
    <t xml:space="preserve">    Dont impôts différés passifs sur immobilisations incorporelles</t>
  </si>
  <si>
    <t xml:space="preserve">    Dont impôts différés passifs sur fonds de pension</t>
  </si>
  <si>
    <t>Compte de régularisation et passifs divers</t>
  </si>
  <si>
    <t>Dettes liées aux actifs non courants destinés à être cédés</t>
  </si>
  <si>
    <t>Provisions</t>
  </si>
  <si>
    <t>Dettes subordonnées</t>
  </si>
  <si>
    <t xml:space="preserve">    Dont instruments AT1</t>
  </si>
  <si>
    <t xml:space="preserve">    Dont instruments éligibles en qualification Tier 2</t>
  </si>
  <si>
    <t>m , n</t>
  </si>
  <si>
    <t>Total dettes</t>
  </si>
  <si>
    <t>Capitaux propres</t>
  </si>
  <si>
    <t>Capitaux propres – part du Groupe</t>
  </si>
  <si>
    <t xml:space="preserve">    Capital et réserves liées</t>
  </si>
  <si>
    <t xml:space="preserve">        Dont instruments de fonds propres CET1 et primes d'émission associées</t>
  </si>
  <si>
    <t xml:space="preserve">        Dont instruments AT1</t>
  </si>
  <si>
    <t>j , l</t>
  </si>
  <si>
    <t xml:space="preserve">    Réserves consolidées</t>
  </si>
  <si>
    <t xml:space="preserve">    Gains et pertes comptabilisés directement en capitaux propres</t>
  </si>
  <si>
    <t xml:space="preserve">        Dont réserves en juste valeur relatives aux pertes et aux gains générés par la couverture des flux de trésorerie</t>
  </si>
  <si>
    <t xml:space="preserve">    Gains et pertes comptabilisés directement en capitaux propres sur activités abandonnées</t>
  </si>
  <si>
    <t xml:space="preserve">    Résultat de l'exercice</t>
  </si>
  <si>
    <t>Participations ne donnant pas le contrôle</t>
  </si>
  <si>
    <t>Total capitaux propres</t>
  </si>
  <si>
    <t>Total du passif</t>
  </si>
  <si>
    <t>CC2 - Rapprochement des fonds propres réglementaires et des états financiers publiés</t>
  </si>
  <si>
    <t>CC1 - Composition des fonds propres réglementaires</t>
  </si>
  <si>
    <t>En millions d'euros</t>
  </si>
  <si>
    <t/>
  </si>
  <si>
    <t>Résultats non distribués</t>
  </si>
  <si>
    <t>Actifs liés aux avantages au personnel à prestations définies (nets du passif d'impôt associé)</t>
  </si>
  <si>
    <t>Contrats d'assurance émis - actif</t>
  </si>
  <si>
    <t>Contrats de réassurance détenus - actif</t>
  </si>
  <si>
    <t>Contrats d'assurance émis - passif</t>
  </si>
  <si>
    <t>Contrats de réassurance détenus - passif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</si>
</sst>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2" fontId="0" fillId="0" borderId="0" xfId="0" applyNumberFormat="1" applyFill="1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Fill="1"/>
    <xf numFmtId="2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2" xfId="0" applyFill="1" applyBorder="1"/>
    <xf numFmtId="0" fontId="1" fillId="2" borderId="4" xfId="0" applyFont="1" applyFill="1" applyBorder="1" applyAlignment="1">
      <alignment wrapText="1"/>
    </xf>
    <xf numFmtId="0" fontId="0" fillId="2" borderId="4" xfId="0" applyFill="1" applyBorder="1"/>
    <xf numFmtId="2" fontId="0" fillId="2" borderId="4" xfId="0" applyNumberFormat="1" applyFill="1" applyBorder="1"/>
    <xf numFmtId="0" fontId="0" fillId="2" borderId="3" xfId="0" applyFill="1" applyBorder="1"/>
    <xf numFmtId="3" fontId="0" fillId="0" borderId="0" xfId="0" applyNumberFormat="1" applyFill="1" applyAlignment="1">
      <alignment horizontal="right"/>
    </xf>
    <xf numFmtId="0" fontId="1" fillId="2" borderId="1" xfId="0" applyFont="1" applyFill="1" applyBorder="1"/>
    <xf numFmtId="4" fontId="0" fillId="0" borderId="5" xfId="0" applyNumberFormat="1" applyBorder="1"/>
    <xf numFmtId="4" fontId="2" fillId="0" borderId="0" xfId="0" applyNumberFormat="1" applyFont="1"/>
    <xf numFmtId="0" fontId="0" fillId="2" borderId="3" xfId="0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6" xfId="0" applyFill="1" applyBorder="1"/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10" fontId="0" fillId="0" borderId="6" xfId="1" applyNumberFormat="1" applyFont="1" applyFill="1" applyBorder="1"/>
    <xf numFmtId="10" fontId="4" fillId="0" borderId="6" xfId="1" applyNumberFormat="1" applyFont="1" applyFill="1" applyBorder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0" fillId="0" borderId="7" xfId="0" applyNumberFormat="1" applyFill="1" applyBorder="1"/>
    <xf numFmtId="4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4" fontId="0" fillId="0" borderId="9" xfId="0" applyNumberFormat="1" applyBorder="1" applyAlignment="1">
      <alignment horizontal="center"/>
    </xf>
    <xf numFmtId="4" fontId="0" fillId="0" borderId="10" xfId="0" applyNumberFormat="1" applyFill="1" applyBorder="1"/>
    <xf numFmtId="4" fontId="0" fillId="0" borderId="6" xfId="0" applyNumberFormat="1" applyFill="1" applyBorder="1"/>
    <xf numFmtId="4" fontId="0" fillId="0" borderId="11" xfId="0" applyNumberFormat="1" applyBorder="1" applyAlignment="1">
      <alignment horizontal="center"/>
    </xf>
    <xf numFmtId="4" fontId="4" fillId="0" borderId="10" xfId="0" applyNumberFormat="1" applyFont="1" applyFill="1" applyBorder="1"/>
    <xf numFmtId="4" fontId="4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4" fontId="0" fillId="0" borderId="11" xfId="0" applyNumberFormat="1" applyFill="1" applyBorder="1" applyAlignment="1">
      <alignment horizontal="center"/>
    </xf>
    <xf numFmtId="4" fontId="0" fillId="0" borderId="6" xfId="0" applyNumberFormat="1" applyFont="1" applyFill="1" applyBorder="1"/>
    <xf numFmtId="4" fontId="0" fillId="0" borderId="13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8" xfId="0" applyNumberFormat="1" applyBorder="1"/>
    <xf numFmtId="4" fontId="0" fillId="0" borderId="6" xfId="0" applyNumberFormat="1" applyBorder="1"/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4" fontId="0" fillId="0" borderId="14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13" xfId="0" applyNumberFormat="1" applyFill="1" applyBorder="1"/>
    <xf numFmtId="164" fontId="0" fillId="0" borderId="0" xfId="2" applyNumberFormat="1" applyFont="1" applyFill="1"/>
    <xf numFmtId="3" fontId="1" fillId="0" borderId="6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4" fontId="1" fillId="0" borderId="10" xfId="0" applyNumberFormat="1" applyFont="1" applyFill="1" applyBorder="1"/>
    <xf numFmtId="4" fontId="1" fillId="0" borderId="7" xfId="0" applyNumberFormat="1" applyFont="1" applyBorder="1"/>
    <xf numFmtId="4" fontId="1" fillId="0" borderId="10" xfId="0" applyNumberFormat="1" applyFont="1" applyBorder="1"/>
    <xf numFmtId="4" fontId="1" fillId="0" borderId="12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4" fontId="1" fillId="0" borderId="7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4" fontId="1" fillId="4" borderId="2" xfId="0" applyNumberFormat="1" applyFont="1" applyFill="1" applyBorder="1"/>
    <xf numFmtId="4" fontId="1" fillId="4" borderId="4" xfId="0" applyNumberFormat="1" applyFont="1" applyFill="1" applyBorder="1"/>
    <xf numFmtId="3" fontId="1" fillId="4" borderId="4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/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wrapText="1"/>
    </xf>
    <xf numFmtId="0" fontId="1" fillId="5" borderId="6" xfId="0" applyFont="1" applyFill="1" applyBorder="1"/>
    <xf numFmtId="10" fontId="1" fillId="5" borderId="6" xfId="1" applyNumberFormat="1" applyFont="1" applyFill="1" applyBorder="1"/>
    <xf numFmtId="4" fontId="1" fillId="5" borderId="2" xfId="0" applyNumberFormat="1" applyFont="1" applyFill="1" applyBorder="1"/>
    <xf numFmtId="4" fontId="1" fillId="5" borderId="4" xfId="0" applyNumberFormat="1" applyFont="1" applyFill="1" applyBorder="1"/>
    <xf numFmtId="3" fontId="1" fillId="5" borderId="4" xfId="0" applyNumberFormat="1" applyFont="1" applyFill="1" applyBorder="1" applyAlignment="1">
      <alignment horizontal="right"/>
    </xf>
    <xf numFmtId="4" fontId="1" fillId="5" borderId="3" xfId="0" applyNumberFormat="1" applyFont="1" applyFill="1" applyBorder="1" applyAlignment="1">
      <alignment horizontal="center"/>
    </xf>
    <xf numFmtId="0" fontId="0" fillId="0" borderId="6" xfId="0" applyFill="1" applyBorder="1" applyAlignment="1"/>
    <xf numFmtId="4" fontId="1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164" fontId="1" fillId="0" borderId="8" xfId="2" applyNumberFormat="1" applyFont="1" applyFill="1" applyBorder="1"/>
    <xf numFmtId="164" fontId="1" fillId="0" borderId="8" xfId="2" applyNumberFormat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6" xfId="2" applyNumberFormat="1" applyFont="1" applyFill="1" applyBorder="1" applyAlignment="1">
      <alignment horizontal="center"/>
    </xf>
    <xf numFmtId="164" fontId="1" fillId="0" borderId="6" xfId="2" applyNumberFormat="1" applyFont="1" applyFill="1" applyBorder="1"/>
    <xf numFmtId="164" fontId="1" fillId="0" borderId="6" xfId="2" applyNumberFormat="1" applyFont="1" applyFill="1" applyBorder="1" applyAlignment="1">
      <alignment horizontal="center"/>
    </xf>
    <xf numFmtId="164" fontId="1" fillId="4" borderId="6" xfId="2" applyNumberFormat="1" applyFont="1" applyFill="1" applyBorder="1"/>
    <xf numFmtId="164" fontId="0" fillId="4" borderId="6" xfId="2" applyNumberFormat="1" applyFont="1" applyFill="1" applyBorder="1" applyAlignment="1">
      <alignment horizontal="center"/>
    </xf>
    <xf numFmtId="164" fontId="0" fillId="2" borderId="4" xfId="2" applyNumberFormat="1" applyFont="1" applyFill="1" applyBorder="1"/>
    <xf numFmtId="164" fontId="0" fillId="2" borderId="3" xfId="2" applyNumberFormat="1" applyFont="1" applyFill="1" applyBorder="1"/>
    <xf numFmtId="164" fontId="0" fillId="0" borderId="6" xfId="2" applyNumberFormat="1" applyFont="1" applyFill="1" applyBorder="1"/>
    <xf numFmtId="164" fontId="0" fillId="0" borderId="6" xfId="2" applyNumberFormat="1" applyFont="1" applyFill="1" applyBorder="1" applyAlignment="1">
      <alignment horizontal="center"/>
    </xf>
    <xf numFmtId="164" fontId="0" fillId="2" borderId="6" xfId="2" applyNumberFormat="1" applyFont="1" applyFill="1" applyBorder="1"/>
    <xf numFmtId="164" fontId="0" fillId="2" borderId="6" xfId="2" applyNumberFormat="1" applyFont="1" applyFill="1" applyBorder="1" applyAlignment="1">
      <alignment horizontal="center"/>
    </xf>
    <xf numFmtId="164" fontId="1" fillId="5" borderId="6" xfId="2" applyNumberFormat="1" applyFont="1" applyFill="1" applyBorder="1"/>
    <xf numFmtId="164" fontId="0" fillId="5" borderId="6" xfId="2" applyNumberFormat="1" applyFont="1" applyFill="1" applyBorder="1" applyAlignment="1">
      <alignment horizontal="center"/>
    </xf>
    <xf numFmtId="164" fontId="0" fillId="0" borderId="0" xfId="0" applyNumberFormat="1" applyFill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CC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2:M123"/>
  <sheetViews>
    <sheetView showGridLines="0" zoomScale="60" zoomScaleNormal="60" workbookViewId="0">
      <pane ySplit="3" topLeftCell="A4" activePane="bottomLeft" state="frozen"/>
      <selection activeCell="C16" sqref="C16"/>
      <selection pane="bottomLeft" activeCell="A30" sqref="A30:XFD31"/>
    </sheetView>
  </sheetViews>
  <sheetFormatPr baseColWidth="10" defaultColWidth="9.1796875" defaultRowHeight="14.5" x14ac:dyDescent="0.35"/>
  <cols>
    <col min="1" max="1" width="5.7265625" style="1" customWidth="1"/>
    <col min="2" max="2" width="8.453125" style="1" bestFit="1" customWidth="1"/>
    <col min="3" max="3" width="209.54296875" style="2" customWidth="1"/>
    <col min="4" max="4" width="2.7265625" style="1" customWidth="1"/>
    <col min="5" max="6" width="20.7265625" style="3" customWidth="1"/>
    <col min="7" max="7" width="20.7265625" style="1" customWidth="1"/>
    <col min="8" max="9" width="11.26953125" style="1" bestFit="1" customWidth="1"/>
    <col min="10" max="10" width="12.453125" style="1" bestFit="1" customWidth="1"/>
    <col min="11" max="12" width="9.1796875" style="1"/>
    <col min="13" max="13" width="18.7265625" style="1" customWidth="1"/>
    <col min="14" max="16384" width="9.1796875" style="1"/>
  </cols>
  <sheetData>
    <row r="2" spans="2:13" x14ac:dyDescent="0.35">
      <c r="B2" s="21" t="s">
        <v>210</v>
      </c>
      <c r="E2" s="8" t="s">
        <v>0</v>
      </c>
      <c r="F2" s="8" t="s">
        <v>1</v>
      </c>
      <c r="G2" s="12" t="s">
        <v>2</v>
      </c>
    </row>
    <row r="3" spans="2:13" ht="45" customHeight="1" x14ac:dyDescent="0.35">
      <c r="B3" s="37"/>
      <c r="C3" s="38" t="s">
        <v>209</v>
      </c>
      <c r="E3" s="39" t="s">
        <v>3</v>
      </c>
      <c r="F3" s="40" t="s">
        <v>4</v>
      </c>
      <c r="G3" s="41" t="s">
        <v>5</v>
      </c>
    </row>
    <row r="5" spans="2:13" x14ac:dyDescent="0.35">
      <c r="B5" s="13"/>
      <c r="C5" s="14" t="s">
        <v>6</v>
      </c>
      <c r="D5" s="15"/>
      <c r="E5" s="16"/>
      <c r="F5" s="16"/>
      <c r="G5" s="17"/>
    </row>
    <row r="6" spans="2:13" x14ac:dyDescent="0.35">
      <c r="B6" s="80">
        <v>1</v>
      </c>
      <c r="C6" s="81" t="s">
        <v>7</v>
      </c>
      <c r="D6" s="82"/>
      <c r="E6" s="102">
        <v>22186.3835</v>
      </c>
      <c r="F6" s="102">
        <v>22186.3835</v>
      </c>
      <c r="G6" s="103"/>
      <c r="H6" s="68"/>
      <c r="I6" s="68"/>
      <c r="K6" s="118"/>
      <c r="L6" s="118"/>
      <c r="M6" s="118"/>
    </row>
    <row r="7" spans="2:13" x14ac:dyDescent="0.35">
      <c r="B7" s="24"/>
      <c r="C7" s="27" t="s">
        <v>9</v>
      </c>
      <c r="D7" s="28"/>
      <c r="E7" s="104">
        <v>22186.3835</v>
      </c>
      <c r="F7" s="104">
        <v>22186.3835</v>
      </c>
      <c r="G7" s="105" t="s">
        <v>8</v>
      </c>
      <c r="H7" s="68"/>
      <c r="I7" s="68"/>
      <c r="K7" s="118"/>
      <c r="L7" s="118"/>
      <c r="M7" s="118"/>
    </row>
    <row r="8" spans="2:13" x14ac:dyDescent="0.35">
      <c r="B8" s="24"/>
      <c r="C8" s="27" t="s">
        <v>10</v>
      </c>
      <c r="D8" s="28"/>
      <c r="E8" s="104"/>
      <c r="F8" s="104"/>
      <c r="G8" s="105"/>
      <c r="H8" s="68"/>
      <c r="I8" s="68"/>
      <c r="K8" s="118"/>
      <c r="L8" s="118"/>
      <c r="M8" s="118"/>
    </row>
    <row r="9" spans="2:13" x14ac:dyDescent="0.35">
      <c r="B9" s="24"/>
      <c r="C9" s="27" t="s">
        <v>11</v>
      </c>
      <c r="D9" s="28"/>
      <c r="E9" s="104"/>
      <c r="F9" s="104"/>
      <c r="G9" s="105"/>
      <c r="H9" s="68"/>
      <c r="I9" s="68"/>
      <c r="K9" s="118"/>
      <c r="L9" s="118"/>
      <c r="M9" s="118"/>
    </row>
    <row r="10" spans="2:13" x14ac:dyDescent="0.35">
      <c r="B10" s="29">
        <v>2</v>
      </c>
      <c r="C10" s="30" t="s">
        <v>212</v>
      </c>
      <c r="D10" s="31"/>
      <c r="E10" s="106">
        <v>0.71817184291597802</v>
      </c>
      <c r="F10" s="106">
        <v>0.71817184291597802</v>
      </c>
      <c r="G10" s="107"/>
      <c r="H10" s="68"/>
      <c r="I10" s="68"/>
      <c r="K10" s="118"/>
      <c r="L10" s="118"/>
      <c r="M10" s="118"/>
    </row>
    <row r="11" spans="2:13" x14ac:dyDescent="0.35">
      <c r="B11" s="29">
        <v>3</v>
      </c>
      <c r="C11" s="30" t="s">
        <v>13</v>
      </c>
      <c r="D11" s="31"/>
      <c r="E11" s="106">
        <v>40423.530486780503</v>
      </c>
      <c r="F11" s="106">
        <v>40423.530486780503</v>
      </c>
      <c r="G11" s="107"/>
      <c r="H11" s="68"/>
      <c r="I11" s="68"/>
      <c r="K11" s="118"/>
      <c r="L11" s="118"/>
      <c r="M11" s="118"/>
    </row>
    <row r="12" spans="2:13" x14ac:dyDescent="0.35">
      <c r="B12" s="29" t="s">
        <v>15</v>
      </c>
      <c r="C12" s="30" t="s">
        <v>16</v>
      </c>
      <c r="D12" s="31"/>
      <c r="E12" s="106"/>
      <c r="F12" s="106"/>
      <c r="G12" s="107" t="s">
        <v>14</v>
      </c>
      <c r="H12" s="68"/>
      <c r="I12" s="68"/>
      <c r="K12" s="118"/>
      <c r="L12" s="118"/>
      <c r="M12" s="118"/>
    </row>
    <row r="13" spans="2:13" ht="15" customHeight="1" x14ac:dyDescent="0.35">
      <c r="B13" s="29">
        <v>4</v>
      </c>
      <c r="C13" s="30" t="s">
        <v>17</v>
      </c>
      <c r="D13" s="31"/>
      <c r="E13" s="106"/>
      <c r="F13" s="106"/>
      <c r="G13" s="107"/>
      <c r="H13" s="68"/>
      <c r="I13" s="68"/>
      <c r="K13" s="118"/>
      <c r="L13" s="118"/>
      <c r="M13" s="118"/>
    </row>
    <row r="14" spans="2:13" x14ac:dyDescent="0.35">
      <c r="B14" s="29">
        <v>5</v>
      </c>
      <c r="C14" s="30" t="s">
        <v>18</v>
      </c>
      <c r="D14" s="31"/>
      <c r="E14" s="106">
        <v>4790.6315549999999</v>
      </c>
      <c r="F14" s="106">
        <v>4790.6315549999999</v>
      </c>
      <c r="G14" s="107"/>
      <c r="H14" s="68"/>
      <c r="I14" s="68"/>
      <c r="K14" s="118"/>
      <c r="L14" s="118"/>
      <c r="M14" s="118"/>
    </row>
    <row r="15" spans="2:13" ht="15" customHeight="1" x14ac:dyDescent="0.35">
      <c r="B15" s="29" t="s">
        <v>20</v>
      </c>
      <c r="C15" s="30" t="s">
        <v>21</v>
      </c>
      <c r="D15" s="31"/>
      <c r="E15" s="106">
        <v>3659.28205483995</v>
      </c>
      <c r="F15" s="106">
        <v>3659.28205483995</v>
      </c>
      <c r="G15" s="107" t="s">
        <v>19</v>
      </c>
      <c r="H15" s="68"/>
      <c r="I15" s="68"/>
      <c r="K15" s="118"/>
      <c r="L15" s="118"/>
      <c r="M15" s="118"/>
    </row>
    <row r="16" spans="2:13" x14ac:dyDescent="0.35">
      <c r="B16" s="87">
        <v>6</v>
      </c>
      <c r="C16" s="88" t="s">
        <v>22</v>
      </c>
      <c r="D16" s="89"/>
      <c r="E16" s="108">
        <v>71060.5457684633</v>
      </c>
      <c r="F16" s="108">
        <v>71060.5457684633</v>
      </c>
      <c r="G16" s="109" t="s">
        <v>12</v>
      </c>
      <c r="H16" s="68"/>
      <c r="I16" s="68"/>
      <c r="K16" s="118"/>
      <c r="L16" s="118"/>
      <c r="M16" s="118"/>
    </row>
    <row r="17" spans="2:13" x14ac:dyDescent="0.35">
      <c r="B17" s="13"/>
      <c r="C17" s="14" t="s">
        <v>23</v>
      </c>
      <c r="D17" s="15"/>
      <c r="E17" s="110"/>
      <c r="F17" s="110"/>
      <c r="G17" s="111"/>
      <c r="H17" s="68"/>
      <c r="I17" s="68"/>
      <c r="K17" s="118"/>
      <c r="L17" s="118"/>
      <c r="M17" s="118"/>
    </row>
    <row r="18" spans="2:13" x14ac:dyDescent="0.35">
      <c r="B18" s="24">
        <v>7</v>
      </c>
      <c r="C18" s="25" t="s">
        <v>24</v>
      </c>
      <c r="D18" s="26"/>
      <c r="E18" s="112">
        <v>-1035.5432565266101</v>
      </c>
      <c r="F18" s="112">
        <v>-1035.5432565266101</v>
      </c>
      <c r="G18" s="113"/>
      <c r="H18" s="68"/>
      <c r="I18" s="68"/>
      <c r="K18" s="118"/>
      <c r="L18" s="118"/>
      <c r="M18" s="118"/>
    </row>
    <row r="19" spans="2:13" x14ac:dyDescent="0.35">
      <c r="B19" s="24">
        <v>8</v>
      </c>
      <c r="C19" s="25" t="s">
        <v>25</v>
      </c>
      <c r="D19" s="26"/>
      <c r="E19" s="112">
        <v>-18911.7104628093</v>
      </c>
      <c r="F19" s="112">
        <v>-18911.7104628093</v>
      </c>
      <c r="G19" s="113"/>
      <c r="H19" s="68"/>
      <c r="I19" s="68"/>
      <c r="K19" s="118"/>
      <c r="L19" s="118"/>
      <c r="M19" s="118"/>
    </row>
    <row r="20" spans="2:13" x14ac:dyDescent="0.35">
      <c r="B20" s="24">
        <v>9</v>
      </c>
      <c r="C20" s="25" t="s">
        <v>26</v>
      </c>
      <c r="D20" s="26"/>
      <c r="E20" s="114"/>
      <c r="F20" s="114"/>
      <c r="G20" s="114" t="s">
        <v>29</v>
      </c>
      <c r="H20" s="68"/>
      <c r="I20" s="68"/>
      <c r="K20" s="118"/>
      <c r="L20" s="118"/>
      <c r="M20" s="118"/>
    </row>
    <row r="21" spans="2:13" ht="15" customHeight="1" x14ac:dyDescent="0.35">
      <c r="B21" s="24">
        <v>10</v>
      </c>
      <c r="C21" s="25" t="s">
        <v>27</v>
      </c>
      <c r="D21" s="26"/>
      <c r="E21" s="112">
        <v>-49.472795883909797</v>
      </c>
      <c r="F21" s="112">
        <v>-49.472795883909797</v>
      </c>
      <c r="G21" s="113"/>
      <c r="H21" s="68"/>
      <c r="I21" s="68"/>
      <c r="K21" s="118"/>
      <c r="L21" s="118"/>
      <c r="M21" s="118"/>
    </row>
    <row r="22" spans="2:13" ht="15" customHeight="1" x14ac:dyDescent="0.35">
      <c r="B22" s="24">
        <v>11</v>
      </c>
      <c r="C22" s="25" t="s">
        <v>28</v>
      </c>
      <c r="D22" s="26"/>
      <c r="E22" s="112">
        <v>778.25275451599305</v>
      </c>
      <c r="F22" s="112">
        <v>778.25275451599305</v>
      </c>
      <c r="G22" s="113" t="s">
        <v>32</v>
      </c>
      <c r="H22" s="68"/>
      <c r="I22" s="68"/>
      <c r="K22" s="118"/>
      <c r="L22" s="118"/>
      <c r="M22" s="118"/>
    </row>
    <row r="23" spans="2:13" x14ac:dyDescent="0.35">
      <c r="B23" s="24">
        <v>12</v>
      </c>
      <c r="C23" s="25" t="s">
        <v>30</v>
      </c>
      <c r="D23" s="26"/>
      <c r="E23" s="112">
        <v>0</v>
      </c>
      <c r="F23" s="112">
        <v>0</v>
      </c>
      <c r="G23" s="112" t="s">
        <v>34</v>
      </c>
      <c r="H23" s="68"/>
      <c r="I23" s="68"/>
      <c r="K23" s="118"/>
      <c r="L23" s="118"/>
      <c r="M23" s="118"/>
    </row>
    <row r="24" spans="2:13" x14ac:dyDescent="0.35">
      <c r="B24" s="24">
        <v>13</v>
      </c>
      <c r="C24" s="25" t="s">
        <v>31</v>
      </c>
      <c r="D24" s="26"/>
      <c r="E24" s="112">
        <v>-338.33699999999999</v>
      </c>
      <c r="F24" s="112">
        <v>-338.33699999999999</v>
      </c>
      <c r="G24" s="112"/>
      <c r="H24" s="68"/>
      <c r="I24" s="68"/>
      <c r="K24" s="118"/>
      <c r="L24" s="118"/>
      <c r="M24" s="118"/>
    </row>
    <row r="25" spans="2:13" x14ac:dyDescent="0.35">
      <c r="B25" s="24">
        <v>14</v>
      </c>
      <c r="C25" s="25" t="s">
        <v>33</v>
      </c>
      <c r="D25" s="26"/>
      <c r="E25" s="112">
        <v>330.42308521760395</v>
      </c>
      <c r="F25" s="112">
        <v>330.42308521760395</v>
      </c>
      <c r="G25" s="112"/>
      <c r="H25" s="68"/>
      <c r="I25" s="68"/>
      <c r="K25" s="118"/>
      <c r="L25" s="118"/>
      <c r="M25" s="118"/>
    </row>
    <row r="26" spans="2:13" x14ac:dyDescent="0.35">
      <c r="B26" s="24">
        <v>15</v>
      </c>
      <c r="C26" s="25" t="s">
        <v>213</v>
      </c>
      <c r="D26" s="26"/>
      <c r="E26" s="112">
        <v>-249.234410843662</v>
      </c>
      <c r="F26" s="112">
        <v>-249.234410843662</v>
      </c>
      <c r="G26" s="113"/>
      <c r="H26" s="68"/>
      <c r="I26" s="68"/>
      <c r="K26" s="118"/>
      <c r="L26" s="118"/>
      <c r="M26" s="118"/>
    </row>
    <row r="27" spans="2:13" x14ac:dyDescent="0.35">
      <c r="B27" s="24">
        <v>16</v>
      </c>
      <c r="C27" s="25" t="s">
        <v>35</v>
      </c>
      <c r="D27" s="26"/>
      <c r="E27" s="112">
        <v>-163.728058</v>
      </c>
      <c r="F27" s="112">
        <v>-163.728058</v>
      </c>
      <c r="G27" s="113" t="s">
        <v>38</v>
      </c>
      <c r="H27" s="68"/>
      <c r="I27" s="68"/>
      <c r="K27" s="118"/>
      <c r="L27" s="118"/>
      <c r="M27" s="118"/>
    </row>
    <row r="28" spans="2:13" ht="15" customHeight="1" x14ac:dyDescent="0.35">
      <c r="B28" s="24">
        <v>17</v>
      </c>
      <c r="C28" s="25" t="s">
        <v>36</v>
      </c>
      <c r="D28" s="26"/>
      <c r="E28" s="112"/>
      <c r="F28" s="112"/>
      <c r="G28" s="113"/>
      <c r="H28" s="68"/>
      <c r="I28" s="68"/>
      <c r="K28" s="118"/>
      <c r="L28" s="118"/>
      <c r="M28" s="118"/>
    </row>
    <row r="29" spans="2:13" ht="15" customHeight="1" x14ac:dyDescent="0.35">
      <c r="B29" s="24">
        <v>18</v>
      </c>
      <c r="C29" s="25" t="s">
        <v>37</v>
      </c>
      <c r="D29" s="26"/>
      <c r="E29" s="112"/>
      <c r="F29" s="112"/>
      <c r="G29" s="112"/>
      <c r="H29" s="68"/>
      <c r="I29" s="68"/>
      <c r="K29" s="118"/>
      <c r="L29" s="118"/>
      <c r="M29" s="118"/>
    </row>
    <row r="30" spans="2:13" ht="15" customHeight="1" x14ac:dyDescent="0.35">
      <c r="B30" s="24">
        <v>19</v>
      </c>
      <c r="C30" s="25" t="s">
        <v>39</v>
      </c>
      <c r="D30" s="26"/>
      <c r="E30" s="112">
        <v>-740.44378307364502</v>
      </c>
      <c r="F30" s="112">
        <v>-740.44378307364502</v>
      </c>
      <c r="G30" s="113"/>
      <c r="H30" s="68"/>
      <c r="I30" s="68"/>
      <c r="K30" s="118"/>
      <c r="L30" s="118"/>
      <c r="M30" s="118"/>
    </row>
    <row r="31" spans="2:13" x14ac:dyDescent="0.35">
      <c r="B31" s="32">
        <v>20</v>
      </c>
      <c r="C31" s="33" t="s">
        <v>26</v>
      </c>
      <c r="D31" s="34"/>
      <c r="E31" s="114"/>
      <c r="F31" s="114"/>
      <c r="G31" s="114"/>
      <c r="H31" s="68"/>
      <c r="I31" s="68"/>
      <c r="K31" s="118"/>
      <c r="L31" s="118"/>
      <c r="M31" s="118"/>
    </row>
    <row r="32" spans="2:13" ht="15" customHeight="1" x14ac:dyDescent="0.35">
      <c r="B32" s="24" t="s">
        <v>40</v>
      </c>
      <c r="C32" s="25" t="s">
        <v>41</v>
      </c>
      <c r="D32" s="26"/>
      <c r="E32" s="112">
        <v>-2.6274730000000002</v>
      </c>
      <c r="F32" s="112">
        <v>-2.6274730000000002</v>
      </c>
      <c r="G32" s="113"/>
      <c r="H32" s="68"/>
      <c r="I32" s="68"/>
      <c r="K32" s="118"/>
      <c r="L32" s="118"/>
      <c r="M32" s="118"/>
    </row>
    <row r="33" spans="2:13" x14ac:dyDescent="0.35">
      <c r="B33" s="24" t="s">
        <v>42</v>
      </c>
      <c r="C33" s="27" t="s">
        <v>43</v>
      </c>
      <c r="D33" s="28"/>
      <c r="E33" s="104"/>
      <c r="F33" s="104"/>
      <c r="G33" s="105"/>
      <c r="H33" s="68"/>
      <c r="I33" s="68"/>
      <c r="K33" s="118"/>
      <c r="L33" s="118"/>
      <c r="M33" s="118"/>
    </row>
    <row r="34" spans="2:13" x14ac:dyDescent="0.35">
      <c r="B34" s="24" t="s">
        <v>44</v>
      </c>
      <c r="C34" s="27" t="s">
        <v>45</v>
      </c>
      <c r="D34" s="28"/>
      <c r="E34" s="104">
        <v>-2.4</v>
      </c>
      <c r="F34" s="104">
        <v>-2.4</v>
      </c>
      <c r="G34" s="105"/>
      <c r="H34" s="68"/>
      <c r="I34" s="68"/>
      <c r="K34" s="118"/>
      <c r="L34" s="118"/>
      <c r="M34" s="118"/>
    </row>
    <row r="35" spans="2:13" x14ac:dyDescent="0.35">
      <c r="B35" s="24" t="s">
        <v>46</v>
      </c>
      <c r="C35" s="27" t="s">
        <v>47</v>
      </c>
      <c r="D35" s="28"/>
      <c r="E35" s="104">
        <v>-0.22747300000000001</v>
      </c>
      <c r="F35" s="104">
        <v>-0.22747300000000001</v>
      </c>
      <c r="G35" s="105"/>
      <c r="H35" s="68"/>
      <c r="I35" s="68"/>
      <c r="K35" s="118"/>
      <c r="L35" s="118"/>
      <c r="M35" s="118"/>
    </row>
    <row r="36" spans="2:13" ht="15" customHeight="1" x14ac:dyDescent="0.35">
      <c r="B36" s="24">
        <v>21</v>
      </c>
      <c r="C36" s="25" t="s">
        <v>48</v>
      </c>
      <c r="D36" s="26"/>
      <c r="E36" s="112"/>
      <c r="F36" s="112"/>
      <c r="G36" s="113"/>
      <c r="H36" s="68"/>
      <c r="I36" s="68"/>
      <c r="K36" s="118"/>
      <c r="L36" s="118"/>
      <c r="M36" s="118"/>
    </row>
    <row r="37" spans="2:13" x14ac:dyDescent="0.35">
      <c r="B37" s="24">
        <v>22</v>
      </c>
      <c r="C37" s="25" t="s">
        <v>50</v>
      </c>
      <c r="D37" s="26"/>
      <c r="E37" s="112"/>
      <c r="F37" s="112"/>
      <c r="G37" s="113" t="s">
        <v>49</v>
      </c>
      <c r="H37" s="68"/>
      <c r="I37" s="68"/>
      <c r="K37" s="118"/>
      <c r="L37" s="118"/>
      <c r="M37" s="118"/>
    </row>
    <row r="38" spans="2:13" ht="15" customHeight="1" x14ac:dyDescent="0.35">
      <c r="B38" s="24">
        <v>23</v>
      </c>
      <c r="C38" s="27" t="s">
        <v>51</v>
      </c>
      <c r="D38" s="28"/>
      <c r="E38" s="104"/>
      <c r="F38" s="104"/>
      <c r="G38" s="105"/>
      <c r="H38" s="68"/>
      <c r="I38" s="68"/>
      <c r="K38" s="118"/>
      <c r="L38" s="118"/>
      <c r="M38" s="118"/>
    </row>
    <row r="39" spans="2:13" x14ac:dyDescent="0.35">
      <c r="B39" s="24">
        <v>24</v>
      </c>
      <c r="C39" s="25" t="s">
        <v>26</v>
      </c>
      <c r="D39" s="26"/>
      <c r="E39" s="114"/>
      <c r="F39" s="114"/>
      <c r="G39" s="114"/>
      <c r="H39" s="68"/>
      <c r="I39" s="68"/>
      <c r="K39" s="118"/>
      <c r="L39" s="118"/>
      <c r="M39" s="118"/>
    </row>
    <row r="40" spans="2:13" x14ac:dyDescent="0.35">
      <c r="B40" s="24">
        <v>25</v>
      </c>
      <c r="C40" s="27" t="s">
        <v>52</v>
      </c>
      <c r="D40" s="28"/>
      <c r="E40" s="104"/>
      <c r="F40" s="104"/>
      <c r="G40" s="105"/>
      <c r="H40" s="68"/>
      <c r="I40" s="68"/>
      <c r="K40" s="118"/>
      <c r="L40" s="118"/>
      <c r="M40" s="118"/>
    </row>
    <row r="41" spans="2:13" x14ac:dyDescent="0.35">
      <c r="B41" s="24" t="s">
        <v>53</v>
      </c>
      <c r="C41" s="25" t="s">
        <v>54</v>
      </c>
      <c r="D41" s="26"/>
      <c r="E41" s="112"/>
      <c r="F41" s="112"/>
      <c r="G41" s="113"/>
      <c r="H41" s="68"/>
      <c r="I41" s="68"/>
      <c r="K41" s="118"/>
      <c r="L41" s="118"/>
      <c r="M41" s="118"/>
    </row>
    <row r="42" spans="2:13" ht="15" customHeight="1" x14ac:dyDescent="0.35">
      <c r="B42" s="24" t="s">
        <v>55</v>
      </c>
      <c r="C42" s="25" t="s">
        <v>56</v>
      </c>
      <c r="D42" s="26"/>
      <c r="E42" s="112"/>
      <c r="F42" s="112"/>
      <c r="G42" s="113"/>
      <c r="H42" s="68"/>
      <c r="I42" s="68"/>
      <c r="K42" s="118"/>
      <c r="L42" s="118"/>
      <c r="M42" s="118"/>
    </row>
    <row r="43" spans="2:13" x14ac:dyDescent="0.35">
      <c r="B43" s="24">
        <v>26</v>
      </c>
      <c r="C43" s="25" t="s">
        <v>26</v>
      </c>
      <c r="D43" s="26"/>
      <c r="E43" s="114"/>
      <c r="F43" s="114"/>
      <c r="G43" s="114"/>
      <c r="H43" s="68"/>
      <c r="I43" s="68"/>
      <c r="K43" s="118"/>
      <c r="L43" s="118"/>
      <c r="M43" s="118"/>
    </row>
    <row r="44" spans="2:13" x14ac:dyDescent="0.35">
      <c r="B44" s="24">
        <v>27</v>
      </c>
      <c r="C44" s="25" t="s">
        <v>57</v>
      </c>
      <c r="D44" s="26"/>
      <c r="E44" s="112"/>
      <c r="F44" s="112"/>
      <c r="G44" s="113"/>
      <c r="H44" s="68"/>
      <c r="I44" s="68"/>
      <c r="K44" s="118"/>
      <c r="L44" s="118"/>
      <c r="M44" s="118"/>
    </row>
    <row r="45" spans="2:13" x14ac:dyDescent="0.35">
      <c r="B45" s="24" t="s">
        <v>58</v>
      </c>
      <c r="C45" s="25" t="s">
        <v>59</v>
      </c>
      <c r="D45" s="26"/>
      <c r="E45" s="112">
        <v>-1379.8039467528602</v>
      </c>
      <c r="F45" s="112">
        <v>-1379.8039467528602</v>
      </c>
      <c r="G45" s="113"/>
      <c r="H45" s="68"/>
      <c r="I45" s="68"/>
      <c r="K45" s="118"/>
      <c r="L45" s="118"/>
      <c r="M45" s="118"/>
    </row>
    <row r="46" spans="2:13" x14ac:dyDescent="0.35">
      <c r="B46" s="29">
        <v>28</v>
      </c>
      <c r="C46" s="30" t="s">
        <v>60</v>
      </c>
      <c r="D46" s="31"/>
      <c r="E46" s="106">
        <v>-21762.225347156298</v>
      </c>
      <c r="F46" s="106">
        <v>-21762.225347156298</v>
      </c>
      <c r="G46" s="113"/>
      <c r="H46" s="68"/>
      <c r="I46" s="68"/>
      <c r="K46" s="118"/>
      <c r="L46" s="118"/>
      <c r="M46" s="118"/>
    </row>
    <row r="47" spans="2:13" x14ac:dyDescent="0.35">
      <c r="B47" s="87">
        <v>29</v>
      </c>
      <c r="C47" s="88" t="s">
        <v>61</v>
      </c>
      <c r="D47" s="89"/>
      <c r="E47" s="108">
        <v>49298.320421306998</v>
      </c>
      <c r="F47" s="108">
        <v>49298.320421306998</v>
      </c>
      <c r="G47" s="109"/>
      <c r="H47" s="68"/>
      <c r="I47" s="68"/>
      <c r="K47" s="118"/>
      <c r="L47" s="118"/>
      <c r="M47" s="118"/>
    </row>
    <row r="48" spans="2:13" x14ac:dyDescent="0.35">
      <c r="B48" s="13"/>
      <c r="C48" s="14" t="s">
        <v>62</v>
      </c>
      <c r="D48" s="15"/>
      <c r="E48" s="110"/>
      <c r="F48" s="110"/>
      <c r="G48" s="111"/>
      <c r="H48" s="68"/>
      <c r="I48" s="68"/>
      <c r="K48" s="118"/>
      <c r="L48" s="118"/>
      <c r="M48" s="118"/>
    </row>
    <row r="49" spans="2:13" x14ac:dyDescent="0.35">
      <c r="B49" s="24">
        <v>30</v>
      </c>
      <c r="C49" s="25" t="s">
        <v>7</v>
      </c>
      <c r="D49" s="26"/>
      <c r="E49" s="112">
        <v>7933.4549999999999</v>
      </c>
      <c r="F49" s="112">
        <v>7933.4549999999999</v>
      </c>
      <c r="G49" s="113"/>
      <c r="H49" s="68"/>
      <c r="I49" s="68"/>
      <c r="K49" s="118"/>
      <c r="L49" s="118"/>
      <c r="M49" s="118"/>
    </row>
    <row r="50" spans="2:13" x14ac:dyDescent="0.35">
      <c r="B50" s="24">
        <v>31</v>
      </c>
      <c r="C50" s="27" t="s">
        <v>63</v>
      </c>
      <c r="D50" s="28"/>
      <c r="E50" s="112">
        <v>7933.4549999999999</v>
      </c>
      <c r="F50" s="112">
        <v>7933.4549999999999</v>
      </c>
      <c r="G50" s="105"/>
      <c r="H50" s="68"/>
      <c r="I50" s="68"/>
      <c r="K50" s="118"/>
      <c r="L50" s="118"/>
      <c r="M50" s="118"/>
    </row>
    <row r="51" spans="2:13" x14ac:dyDescent="0.35">
      <c r="B51" s="24">
        <v>32</v>
      </c>
      <c r="C51" s="27" t="s">
        <v>65</v>
      </c>
      <c r="D51" s="28"/>
      <c r="E51" s="104"/>
      <c r="F51" s="104"/>
      <c r="G51" s="105" t="s">
        <v>64</v>
      </c>
      <c r="H51" s="68"/>
      <c r="I51" s="68"/>
      <c r="K51" s="118"/>
      <c r="L51" s="118"/>
      <c r="M51" s="118"/>
    </row>
    <row r="52" spans="2:13" ht="15" customHeight="1" x14ac:dyDescent="0.35">
      <c r="B52" s="24">
        <v>33</v>
      </c>
      <c r="C52" s="25" t="s">
        <v>66</v>
      </c>
      <c r="D52" s="26"/>
      <c r="E52" s="112">
        <v>0</v>
      </c>
      <c r="F52" s="114"/>
      <c r="G52" s="113"/>
      <c r="H52" s="68"/>
      <c r="I52" s="68"/>
      <c r="K52" s="118"/>
      <c r="L52" s="118"/>
      <c r="M52" s="118"/>
    </row>
    <row r="53" spans="2:13" x14ac:dyDescent="0.35">
      <c r="B53" s="24" t="s">
        <v>68</v>
      </c>
      <c r="C53" s="25" t="s">
        <v>69</v>
      </c>
      <c r="D53" s="26"/>
      <c r="E53" s="112"/>
      <c r="F53" s="114"/>
      <c r="G53" s="113" t="s">
        <v>67</v>
      </c>
      <c r="H53" s="68"/>
      <c r="I53" s="68"/>
      <c r="K53" s="118"/>
      <c r="L53" s="118"/>
      <c r="M53" s="118"/>
    </row>
    <row r="54" spans="2:13" x14ac:dyDescent="0.35">
      <c r="B54" s="24" t="s">
        <v>70</v>
      </c>
      <c r="C54" s="25" t="s">
        <v>71</v>
      </c>
      <c r="D54" s="26"/>
      <c r="E54" s="112">
        <v>0</v>
      </c>
      <c r="F54" s="114"/>
      <c r="G54" s="113"/>
      <c r="H54" s="68"/>
      <c r="I54" s="68"/>
      <c r="K54" s="118"/>
      <c r="L54" s="118"/>
      <c r="M54" s="118"/>
    </row>
    <row r="55" spans="2:13" ht="15" customHeight="1" x14ac:dyDescent="0.35">
      <c r="B55" s="24">
        <v>34</v>
      </c>
      <c r="C55" s="25" t="s">
        <v>73</v>
      </c>
      <c r="D55" s="26"/>
      <c r="E55" s="112"/>
      <c r="F55" s="112"/>
      <c r="G55" s="113" t="s">
        <v>72</v>
      </c>
      <c r="H55" s="68"/>
      <c r="I55" s="68"/>
      <c r="K55" s="118"/>
      <c r="L55" s="118"/>
      <c r="M55" s="118"/>
    </row>
    <row r="56" spans="2:13" x14ac:dyDescent="0.35">
      <c r="B56" s="24">
        <v>35</v>
      </c>
      <c r="C56" s="27" t="s">
        <v>74</v>
      </c>
      <c r="D56" s="28"/>
      <c r="E56" s="104"/>
      <c r="F56" s="104"/>
      <c r="G56" s="105"/>
      <c r="H56" s="68"/>
      <c r="I56" s="68"/>
      <c r="K56" s="118"/>
      <c r="L56" s="118"/>
      <c r="M56" s="118"/>
    </row>
    <row r="57" spans="2:13" x14ac:dyDescent="0.35">
      <c r="B57" s="87">
        <v>36</v>
      </c>
      <c r="C57" s="88" t="s">
        <v>75</v>
      </c>
      <c r="D57" s="89"/>
      <c r="E57" s="108">
        <v>7933.4549999999999</v>
      </c>
      <c r="F57" s="108">
        <v>7933.4549999999999</v>
      </c>
      <c r="G57" s="109"/>
      <c r="H57" s="68"/>
      <c r="I57" s="68"/>
      <c r="K57" s="118"/>
      <c r="L57" s="118"/>
      <c r="M57" s="118"/>
    </row>
    <row r="58" spans="2:13" x14ac:dyDescent="0.35">
      <c r="B58" s="13"/>
      <c r="C58" s="14" t="s">
        <v>76</v>
      </c>
      <c r="D58" s="15"/>
      <c r="E58" s="110"/>
      <c r="F58" s="110"/>
      <c r="G58" s="111"/>
      <c r="H58" s="68"/>
      <c r="I58" s="68"/>
      <c r="K58" s="118"/>
      <c r="L58" s="118"/>
      <c r="M58" s="118"/>
    </row>
    <row r="59" spans="2:13" x14ac:dyDescent="0.35">
      <c r="B59" s="24">
        <v>37</v>
      </c>
      <c r="C59" s="25" t="s">
        <v>77</v>
      </c>
      <c r="D59" s="26"/>
      <c r="E59" s="112">
        <v>-94.545000000000002</v>
      </c>
      <c r="F59" s="112">
        <v>-94.545000000000002</v>
      </c>
      <c r="G59" s="113"/>
      <c r="H59" s="68"/>
      <c r="I59" s="68"/>
      <c r="K59" s="118"/>
      <c r="L59" s="118"/>
      <c r="M59" s="118"/>
    </row>
    <row r="60" spans="2:13" ht="15" customHeight="1" x14ac:dyDescent="0.35">
      <c r="B60" s="24">
        <v>38</v>
      </c>
      <c r="C60" s="25" t="s">
        <v>78</v>
      </c>
      <c r="D60" s="26"/>
      <c r="E60" s="112"/>
      <c r="F60" s="112"/>
      <c r="G60" s="113"/>
      <c r="H60" s="68"/>
      <c r="I60" s="68"/>
      <c r="K60" s="118"/>
      <c r="L60" s="118"/>
      <c r="M60" s="118"/>
    </row>
    <row r="61" spans="2:13" ht="15" customHeight="1" x14ac:dyDescent="0.35">
      <c r="B61" s="24">
        <v>39</v>
      </c>
      <c r="C61" s="25" t="s">
        <v>79</v>
      </c>
      <c r="D61" s="26"/>
      <c r="E61" s="112"/>
      <c r="F61" s="112"/>
      <c r="G61" s="113"/>
      <c r="H61" s="68"/>
      <c r="I61" s="68"/>
      <c r="K61" s="118"/>
      <c r="L61" s="118"/>
      <c r="M61" s="118"/>
    </row>
    <row r="62" spans="2:13" ht="15" customHeight="1" x14ac:dyDescent="0.35">
      <c r="B62" s="24">
        <v>40</v>
      </c>
      <c r="C62" s="25" t="s">
        <v>80</v>
      </c>
      <c r="D62" s="26"/>
      <c r="E62" s="112">
        <v>0</v>
      </c>
      <c r="F62" s="112">
        <v>0</v>
      </c>
      <c r="G62" s="113"/>
      <c r="H62" s="68"/>
      <c r="I62" s="68"/>
      <c r="K62" s="118"/>
      <c r="L62" s="118"/>
      <c r="M62" s="118"/>
    </row>
    <row r="63" spans="2:13" x14ac:dyDescent="0.35">
      <c r="B63" s="24">
        <v>41</v>
      </c>
      <c r="C63" s="25" t="s">
        <v>26</v>
      </c>
      <c r="D63" s="26"/>
      <c r="E63" s="114"/>
      <c r="F63" s="114"/>
      <c r="G63" s="115"/>
      <c r="H63" s="68"/>
      <c r="I63" s="68"/>
      <c r="K63" s="118"/>
      <c r="L63" s="118"/>
      <c r="M63" s="118"/>
    </row>
    <row r="64" spans="2:13" x14ac:dyDescent="0.35">
      <c r="B64" s="24">
        <v>42</v>
      </c>
      <c r="C64" s="25" t="s">
        <v>81</v>
      </c>
      <c r="D64" s="26"/>
      <c r="E64" s="112"/>
      <c r="F64" s="112"/>
      <c r="G64" s="113"/>
      <c r="H64" s="68"/>
      <c r="I64" s="68"/>
      <c r="K64" s="118"/>
      <c r="L64" s="118"/>
      <c r="M64" s="118"/>
    </row>
    <row r="65" spans="2:13" x14ac:dyDescent="0.35">
      <c r="B65" s="24" t="s">
        <v>82</v>
      </c>
      <c r="C65" s="25" t="s">
        <v>83</v>
      </c>
      <c r="D65" s="26"/>
      <c r="E65" s="112">
        <v>49.017468999999998</v>
      </c>
      <c r="F65" s="112">
        <v>49.017468999999998</v>
      </c>
      <c r="G65" s="113"/>
      <c r="H65" s="68"/>
      <c r="I65" s="68"/>
      <c r="K65" s="118"/>
      <c r="L65" s="118"/>
      <c r="M65" s="118"/>
    </row>
    <row r="66" spans="2:13" x14ac:dyDescent="0.35">
      <c r="B66" s="87">
        <v>43</v>
      </c>
      <c r="C66" s="88" t="s">
        <v>84</v>
      </c>
      <c r="D66" s="89"/>
      <c r="E66" s="108">
        <v>-45.527531000000003</v>
      </c>
      <c r="F66" s="108">
        <v>-45.527531000000003</v>
      </c>
      <c r="G66" s="109"/>
      <c r="H66" s="68"/>
      <c r="I66" s="68"/>
      <c r="K66" s="118"/>
      <c r="L66" s="118"/>
      <c r="M66" s="118"/>
    </row>
    <row r="67" spans="2:13" x14ac:dyDescent="0.35">
      <c r="B67" s="87">
        <v>44</v>
      </c>
      <c r="C67" s="88" t="s">
        <v>85</v>
      </c>
      <c r="D67" s="89"/>
      <c r="E67" s="108">
        <v>7887.9274690000002</v>
      </c>
      <c r="F67" s="108">
        <v>7887.9274690000002</v>
      </c>
      <c r="G67" s="109"/>
      <c r="H67" s="68"/>
      <c r="I67" s="68"/>
      <c r="K67" s="118"/>
      <c r="L67" s="118"/>
      <c r="M67" s="118"/>
    </row>
    <row r="68" spans="2:13" x14ac:dyDescent="0.35">
      <c r="B68" s="90">
        <v>45</v>
      </c>
      <c r="C68" s="91" t="s">
        <v>86</v>
      </c>
      <c r="D68" s="92"/>
      <c r="E68" s="116">
        <v>57186.247890307095</v>
      </c>
      <c r="F68" s="116">
        <v>57186.247890307</v>
      </c>
      <c r="G68" s="117"/>
      <c r="H68" s="68"/>
      <c r="I68" s="68"/>
      <c r="K68" s="118"/>
      <c r="L68" s="118"/>
      <c r="M68" s="118"/>
    </row>
    <row r="69" spans="2:13" x14ac:dyDescent="0.35">
      <c r="B69" s="13"/>
      <c r="C69" s="14" t="s">
        <v>87</v>
      </c>
      <c r="D69" s="15"/>
      <c r="E69" s="110"/>
      <c r="F69" s="110"/>
      <c r="G69" s="111"/>
      <c r="H69" s="68"/>
      <c r="I69" s="68"/>
      <c r="K69" s="118"/>
      <c r="L69" s="118"/>
      <c r="M69" s="118"/>
    </row>
    <row r="70" spans="2:13" x14ac:dyDescent="0.35">
      <c r="B70" s="24">
        <v>46</v>
      </c>
      <c r="C70" s="25" t="s">
        <v>7</v>
      </c>
      <c r="D70" s="26"/>
      <c r="E70" s="112">
        <v>14891.1857907104</v>
      </c>
      <c r="F70" s="112">
        <v>14891.1857907104</v>
      </c>
      <c r="G70" s="113"/>
      <c r="H70" s="68"/>
      <c r="I70" s="68"/>
      <c r="K70" s="118"/>
      <c r="L70" s="118"/>
      <c r="M70" s="118"/>
    </row>
    <row r="71" spans="2:13" ht="15" customHeight="1" x14ac:dyDescent="0.35">
      <c r="B71" s="24">
        <v>47</v>
      </c>
      <c r="C71" s="25" t="s">
        <v>89</v>
      </c>
      <c r="D71" s="26"/>
      <c r="E71" s="112">
        <v>0</v>
      </c>
      <c r="F71" s="114"/>
      <c r="G71" s="113" t="s">
        <v>88</v>
      </c>
      <c r="H71" s="68"/>
      <c r="I71" s="68"/>
      <c r="K71" s="118"/>
      <c r="L71" s="118"/>
      <c r="M71" s="118"/>
    </row>
    <row r="72" spans="2:13" x14ac:dyDescent="0.35">
      <c r="B72" s="24" t="s">
        <v>91</v>
      </c>
      <c r="C72" s="25" t="s">
        <v>92</v>
      </c>
      <c r="D72" s="26"/>
      <c r="E72" s="112"/>
      <c r="F72" s="114"/>
      <c r="G72" s="113" t="s">
        <v>90</v>
      </c>
      <c r="H72" s="68"/>
      <c r="I72" s="68"/>
      <c r="K72" s="118"/>
      <c r="L72" s="118"/>
      <c r="M72" s="118"/>
    </row>
    <row r="73" spans="2:13" x14ac:dyDescent="0.35">
      <c r="B73" s="24" t="s">
        <v>93</v>
      </c>
      <c r="C73" s="25" t="s">
        <v>94</v>
      </c>
      <c r="D73" s="26"/>
      <c r="E73" s="112">
        <v>0</v>
      </c>
      <c r="F73" s="114"/>
      <c r="G73" s="113"/>
      <c r="H73" s="68"/>
      <c r="I73" s="68"/>
      <c r="K73" s="118"/>
      <c r="L73" s="118"/>
      <c r="M73" s="118"/>
    </row>
    <row r="74" spans="2:13" ht="15" customHeight="1" x14ac:dyDescent="0.35">
      <c r="B74" s="24">
        <v>48</v>
      </c>
      <c r="C74" s="98" t="s">
        <v>95</v>
      </c>
      <c r="D74" s="26"/>
      <c r="E74" s="112">
        <v>9.1697760000000006</v>
      </c>
      <c r="F74" s="112">
        <v>9.1697760000000006</v>
      </c>
      <c r="G74" s="113"/>
      <c r="H74" s="68"/>
      <c r="I74" s="68"/>
      <c r="K74" s="118"/>
      <c r="L74" s="118"/>
      <c r="M74" s="118"/>
    </row>
    <row r="75" spans="2:13" x14ac:dyDescent="0.35">
      <c r="B75" s="24">
        <v>49</v>
      </c>
      <c r="C75" s="27" t="s">
        <v>96</v>
      </c>
      <c r="D75" s="28"/>
      <c r="E75" s="104"/>
      <c r="F75" s="104"/>
      <c r="G75" s="105"/>
      <c r="H75" s="68"/>
      <c r="I75" s="68"/>
      <c r="K75" s="118"/>
      <c r="L75" s="118"/>
      <c r="M75" s="118"/>
    </row>
    <row r="76" spans="2:13" x14ac:dyDescent="0.35">
      <c r="B76" s="24">
        <v>50</v>
      </c>
      <c r="C76" s="25" t="s">
        <v>97</v>
      </c>
      <c r="D76" s="26"/>
      <c r="E76" s="112">
        <v>658.12598842180103</v>
      </c>
      <c r="F76" s="112">
        <v>658.1259884218</v>
      </c>
      <c r="G76" s="113"/>
      <c r="H76" s="68"/>
      <c r="I76" s="68"/>
      <c r="K76" s="118"/>
      <c r="L76" s="118"/>
      <c r="M76" s="118"/>
    </row>
    <row r="77" spans="2:13" x14ac:dyDescent="0.35">
      <c r="B77" s="87">
        <v>51</v>
      </c>
      <c r="C77" s="88" t="s">
        <v>98</v>
      </c>
      <c r="D77" s="89"/>
      <c r="E77" s="108">
        <v>15558.481555132201</v>
      </c>
      <c r="F77" s="108">
        <v>15558.481555132201</v>
      </c>
      <c r="G77" s="109"/>
      <c r="H77" s="68"/>
      <c r="I77" s="68"/>
      <c r="K77" s="118"/>
      <c r="L77" s="118"/>
      <c r="M77" s="118"/>
    </row>
    <row r="78" spans="2:13" x14ac:dyDescent="0.35">
      <c r="B78" s="13"/>
      <c r="C78" s="14" t="s">
        <v>99</v>
      </c>
      <c r="D78" s="15"/>
      <c r="E78" s="110"/>
      <c r="F78" s="110"/>
      <c r="G78" s="111"/>
      <c r="H78" s="68"/>
      <c r="I78" s="68"/>
      <c r="K78" s="118"/>
      <c r="L78" s="118"/>
      <c r="M78" s="118"/>
    </row>
    <row r="79" spans="2:13" ht="15" customHeight="1" x14ac:dyDescent="0.35">
      <c r="B79" s="24">
        <v>52</v>
      </c>
      <c r="C79" s="25" t="s">
        <v>100</v>
      </c>
      <c r="D79" s="26"/>
      <c r="E79" s="112">
        <v>-139.898</v>
      </c>
      <c r="F79" s="112">
        <v>-139.898</v>
      </c>
      <c r="G79" s="113"/>
      <c r="H79" s="68"/>
      <c r="I79" s="68"/>
      <c r="K79" s="118"/>
      <c r="L79" s="118"/>
      <c r="M79" s="118"/>
    </row>
    <row r="80" spans="2:13" ht="15" customHeight="1" x14ac:dyDescent="0.35">
      <c r="B80" s="24">
        <v>53</v>
      </c>
      <c r="C80" s="25" t="s">
        <v>101</v>
      </c>
      <c r="D80" s="26"/>
      <c r="E80" s="112"/>
      <c r="F80" s="112"/>
      <c r="G80" s="113"/>
      <c r="H80" s="68"/>
      <c r="I80" s="68"/>
      <c r="K80" s="118"/>
      <c r="L80" s="118"/>
      <c r="M80" s="118"/>
    </row>
    <row r="81" spans="2:13" ht="15" customHeight="1" x14ac:dyDescent="0.35">
      <c r="B81" s="24">
        <v>54</v>
      </c>
      <c r="C81" s="25" t="s">
        <v>102</v>
      </c>
      <c r="D81" s="26"/>
      <c r="E81" s="112"/>
      <c r="F81" s="112"/>
      <c r="G81" s="113"/>
      <c r="H81" s="68"/>
      <c r="I81" s="68"/>
      <c r="K81" s="118"/>
      <c r="L81" s="118"/>
      <c r="M81" s="118"/>
    </row>
    <row r="82" spans="2:13" x14ac:dyDescent="0.35">
      <c r="B82" s="24" t="s">
        <v>103</v>
      </c>
      <c r="C82" s="25" t="s">
        <v>26</v>
      </c>
      <c r="D82" s="26"/>
      <c r="E82" s="114"/>
      <c r="F82" s="114"/>
      <c r="G82" s="115"/>
      <c r="H82" s="68"/>
      <c r="I82" s="68"/>
      <c r="K82" s="118"/>
      <c r="L82" s="118"/>
      <c r="M82" s="118"/>
    </row>
    <row r="83" spans="2:13" ht="15" customHeight="1" x14ac:dyDescent="0.35">
      <c r="B83" s="24">
        <v>55</v>
      </c>
      <c r="C83" s="25" t="s">
        <v>104</v>
      </c>
      <c r="D83" s="26"/>
      <c r="E83" s="112">
        <v>-482.38099999999997</v>
      </c>
      <c r="F83" s="112">
        <v>-482.38099999999997</v>
      </c>
      <c r="G83" s="113"/>
      <c r="H83" s="68"/>
      <c r="I83" s="68"/>
      <c r="K83" s="118"/>
      <c r="L83" s="118"/>
      <c r="M83" s="118"/>
    </row>
    <row r="84" spans="2:13" x14ac:dyDescent="0.35">
      <c r="B84" s="24">
        <v>56</v>
      </c>
      <c r="C84" s="25" t="s">
        <v>26</v>
      </c>
      <c r="D84" s="26"/>
      <c r="E84" s="114"/>
      <c r="F84" s="114"/>
      <c r="G84" s="115"/>
      <c r="H84" s="68"/>
      <c r="I84" s="68"/>
      <c r="K84" s="118"/>
      <c r="L84" s="118"/>
      <c r="M84" s="118"/>
    </row>
    <row r="85" spans="2:13" x14ac:dyDescent="0.35">
      <c r="B85" s="24" t="s">
        <v>105</v>
      </c>
      <c r="C85" s="25" t="s">
        <v>106</v>
      </c>
      <c r="D85" s="26"/>
      <c r="E85" s="112"/>
      <c r="F85" s="112"/>
      <c r="G85" s="113"/>
      <c r="H85" s="68"/>
      <c r="I85" s="68"/>
      <c r="K85" s="118"/>
      <c r="L85" s="118"/>
      <c r="M85" s="118"/>
    </row>
    <row r="86" spans="2:13" x14ac:dyDescent="0.35">
      <c r="B86" s="24" t="s">
        <v>107</v>
      </c>
      <c r="C86" s="25" t="s">
        <v>108</v>
      </c>
      <c r="D86" s="26"/>
      <c r="E86" s="112">
        <v>77.097127999999998</v>
      </c>
      <c r="F86" s="112">
        <v>77.097127999999998</v>
      </c>
      <c r="G86" s="113"/>
      <c r="H86" s="68"/>
      <c r="I86" s="68"/>
      <c r="K86" s="118"/>
      <c r="L86" s="118"/>
      <c r="M86" s="118"/>
    </row>
    <row r="87" spans="2:13" x14ac:dyDescent="0.35">
      <c r="B87" s="87">
        <v>57</v>
      </c>
      <c r="C87" s="88" t="s">
        <v>109</v>
      </c>
      <c r="D87" s="89"/>
      <c r="E87" s="108">
        <v>-545.181872</v>
      </c>
      <c r="F87" s="108">
        <v>-545.181872</v>
      </c>
      <c r="G87" s="109"/>
      <c r="H87" s="68"/>
      <c r="I87" s="68"/>
      <c r="K87" s="118"/>
      <c r="L87" s="118"/>
      <c r="M87" s="118"/>
    </row>
    <row r="88" spans="2:13" x14ac:dyDescent="0.35">
      <c r="B88" s="87">
        <v>58</v>
      </c>
      <c r="C88" s="88" t="s">
        <v>110</v>
      </c>
      <c r="D88" s="89"/>
      <c r="E88" s="108">
        <v>15013.2996831322</v>
      </c>
      <c r="F88" s="108">
        <v>15013.2996831322</v>
      </c>
      <c r="G88" s="109"/>
      <c r="H88" s="68"/>
      <c r="I88" s="68"/>
      <c r="K88" s="118"/>
      <c r="L88" s="118"/>
      <c r="M88" s="118"/>
    </row>
    <row r="89" spans="2:13" x14ac:dyDescent="0.35">
      <c r="B89" s="90">
        <v>59</v>
      </c>
      <c r="C89" s="91" t="s">
        <v>111</v>
      </c>
      <c r="D89" s="92"/>
      <c r="E89" s="116">
        <v>72199.547573439108</v>
      </c>
      <c r="F89" s="116">
        <v>72199.547573439297</v>
      </c>
      <c r="G89" s="117"/>
      <c r="H89" s="68"/>
      <c r="I89" s="68"/>
      <c r="K89" s="118"/>
      <c r="L89" s="118"/>
      <c r="M89" s="118"/>
    </row>
    <row r="90" spans="2:13" x14ac:dyDescent="0.35">
      <c r="B90" s="90">
        <v>60</v>
      </c>
      <c r="C90" s="91" t="s">
        <v>112</v>
      </c>
      <c r="D90" s="92"/>
      <c r="E90" s="116">
        <v>419171.817153399</v>
      </c>
      <c r="F90" s="116">
        <v>419171.817153399</v>
      </c>
      <c r="G90" s="117"/>
      <c r="H90" s="68"/>
      <c r="I90" s="68"/>
      <c r="K90" s="118"/>
      <c r="L90" s="118"/>
      <c r="M90" s="118"/>
    </row>
    <row r="91" spans="2:13" x14ac:dyDescent="0.35">
      <c r="B91" s="13"/>
      <c r="C91" s="14" t="s">
        <v>113</v>
      </c>
      <c r="D91" s="15"/>
      <c r="E91" s="110"/>
      <c r="F91" s="110"/>
      <c r="G91" s="111"/>
      <c r="H91" s="68"/>
      <c r="I91" s="68"/>
      <c r="K91" s="118"/>
      <c r="L91" s="118"/>
      <c r="M91" s="118"/>
    </row>
    <row r="92" spans="2:13" x14ac:dyDescent="0.35">
      <c r="B92" s="24">
        <v>61</v>
      </c>
      <c r="C92" s="25" t="s">
        <v>114</v>
      </c>
      <c r="D92" s="26"/>
      <c r="E92" s="35">
        <v>0.117608862055881</v>
      </c>
      <c r="F92" s="35">
        <v>0.117608862055881</v>
      </c>
      <c r="G92" s="113"/>
      <c r="H92" s="68"/>
      <c r="I92" s="68"/>
      <c r="K92" s="118"/>
      <c r="L92" s="118"/>
      <c r="M92" s="118"/>
    </row>
    <row r="93" spans="2:13" x14ac:dyDescent="0.35">
      <c r="B93" s="24">
        <v>62</v>
      </c>
      <c r="C93" s="25" t="s">
        <v>115</v>
      </c>
      <c r="D93" s="26"/>
      <c r="E93" s="35">
        <v>0.136426748054436</v>
      </c>
      <c r="F93" s="35">
        <v>0.136426748054436</v>
      </c>
      <c r="G93" s="113"/>
      <c r="H93" s="68"/>
      <c r="I93" s="68"/>
      <c r="K93" s="118"/>
      <c r="L93" s="118"/>
      <c r="M93" s="118"/>
    </row>
    <row r="94" spans="2:13" x14ac:dyDescent="0.35">
      <c r="B94" s="24">
        <v>63</v>
      </c>
      <c r="C94" s="25" t="s">
        <v>116</v>
      </c>
      <c r="D94" s="26"/>
      <c r="E94" s="35">
        <v>0.17224332509696699</v>
      </c>
      <c r="F94" s="35">
        <v>0.17224332509696599</v>
      </c>
      <c r="G94" s="113"/>
      <c r="H94" s="68"/>
      <c r="I94" s="68"/>
      <c r="K94" s="118"/>
      <c r="L94" s="118"/>
      <c r="M94" s="118"/>
    </row>
    <row r="95" spans="2:13" ht="15" customHeight="1" x14ac:dyDescent="0.35">
      <c r="B95" s="24">
        <v>64</v>
      </c>
      <c r="C95" s="25" t="s">
        <v>117</v>
      </c>
      <c r="D95" s="26"/>
      <c r="E95" s="35">
        <v>8.7473999999999996E-2</v>
      </c>
      <c r="F95" s="35">
        <v>8.7473999999999996E-2</v>
      </c>
      <c r="G95" s="113"/>
      <c r="H95" s="68"/>
      <c r="I95" s="68"/>
      <c r="K95" s="118"/>
      <c r="L95" s="118"/>
      <c r="M95" s="118"/>
    </row>
    <row r="96" spans="2:13" x14ac:dyDescent="0.35">
      <c r="B96" s="24">
        <v>65</v>
      </c>
      <c r="C96" s="27" t="s">
        <v>118</v>
      </c>
      <c r="D96" s="28"/>
      <c r="E96" s="36">
        <v>2.5000000000000001E-2</v>
      </c>
      <c r="F96" s="36">
        <v>2.5000000000000001E-2</v>
      </c>
      <c r="G96" s="105"/>
      <c r="H96" s="68"/>
      <c r="I96" s="68"/>
      <c r="K96" s="118"/>
      <c r="L96" s="118"/>
      <c r="M96" s="118"/>
    </row>
    <row r="97" spans="2:13" x14ac:dyDescent="0.35">
      <c r="B97" s="24">
        <v>66</v>
      </c>
      <c r="C97" s="27" t="s">
        <v>119</v>
      </c>
      <c r="D97" s="28"/>
      <c r="E97" s="36">
        <v>6.7052593294787003E-3</v>
      </c>
      <c r="F97" s="36">
        <v>6.7052593294787003E-3</v>
      </c>
      <c r="G97" s="105"/>
      <c r="H97" s="68"/>
      <c r="I97" s="68"/>
      <c r="K97" s="118"/>
      <c r="L97" s="118"/>
      <c r="M97" s="118"/>
    </row>
    <row r="98" spans="2:13" x14ac:dyDescent="0.35">
      <c r="B98" s="24">
        <v>67</v>
      </c>
      <c r="C98" s="27" t="s">
        <v>120</v>
      </c>
      <c r="D98" s="28"/>
      <c r="E98" s="36">
        <v>1.48733562242132E-3</v>
      </c>
      <c r="F98" s="36">
        <v>1.48733562242132E-3</v>
      </c>
      <c r="G98" s="105"/>
      <c r="H98" s="68"/>
      <c r="I98" s="68"/>
      <c r="K98" s="118"/>
      <c r="L98" s="118"/>
      <c r="M98" s="118"/>
    </row>
    <row r="99" spans="2:13" ht="15" customHeight="1" x14ac:dyDescent="0.35">
      <c r="B99" s="24" t="s">
        <v>121</v>
      </c>
      <c r="C99" s="27" t="s">
        <v>122</v>
      </c>
      <c r="D99" s="28"/>
      <c r="E99" s="36"/>
      <c r="F99" s="36"/>
      <c r="G99" s="105"/>
      <c r="H99" s="68"/>
      <c r="I99" s="68"/>
      <c r="K99" s="118"/>
      <c r="L99" s="118"/>
      <c r="M99" s="118"/>
    </row>
    <row r="100" spans="2:13" ht="15" customHeight="1" x14ac:dyDescent="0.35">
      <c r="B100" s="24" t="s">
        <v>123</v>
      </c>
      <c r="C100" s="27" t="s">
        <v>124</v>
      </c>
      <c r="D100" s="28"/>
      <c r="E100" s="36">
        <v>9.2809999999999993E-3</v>
      </c>
      <c r="F100" s="36">
        <v>9.2809999999999993E-3</v>
      </c>
      <c r="G100" s="105"/>
      <c r="H100" s="68"/>
      <c r="I100" s="68"/>
      <c r="K100" s="118"/>
      <c r="L100" s="118"/>
      <c r="M100" s="118"/>
    </row>
    <row r="101" spans="2:13" ht="15" customHeight="1" x14ac:dyDescent="0.35">
      <c r="B101" s="90">
        <v>68</v>
      </c>
      <c r="C101" s="91" t="s">
        <v>125</v>
      </c>
      <c r="D101" s="92"/>
      <c r="E101" s="93">
        <v>6.3327862055880799E-2</v>
      </c>
      <c r="F101" s="93">
        <v>6.3327862055880799E-2</v>
      </c>
      <c r="G101" s="117"/>
      <c r="H101" s="68"/>
      <c r="I101" s="68"/>
      <c r="K101" s="118"/>
      <c r="L101" s="118"/>
      <c r="M101" s="118"/>
    </row>
    <row r="102" spans="2:13" x14ac:dyDescent="0.35">
      <c r="B102" s="13"/>
      <c r="C102" s="14" t="s">
        <v>126</v>
      </c>
      <c r="D102" s="15"/>
      <c r="E102" s="110"/>
      <c r="F102" s="110"/>
      <c r="G102" s="111"/>
      <c r="H102" s="68"/>
      <c r="I102" s="68"/>
      <c r="K102" s="118"/>
      <c r="L102" s="118"/>
      <c r="M102" s="118"/>
    </row>
    <row r="103" spans="2:13" x14ac:dyDescent="0.35">
      <c r="B103" s="24">
        <v>69</v>
      </c>
      <c r="C103" s="25" t="s">
        <v>127</v>
      </c>
      <c r="D103" s="26"/>
      <c r="E103" s="114"/>
      <c r="F103" s="114"/>
      <c r="G103" s="115"/>
      <c r="H103" s="68"/>
      <c r="I103" s="68"/>
      <c r="K103" s="118"/>
      <c r="L103" s="118"/>
      <c r="M103" s="118"/>
    </row>
    <row r="104" spans="2:13" x14ac:dyDescent="0.35">
      <c r="B104" s="24">
        <v>70</v>
      </c>
      <c r="C104" s="25" t="s">
        <v>127</v>
      </c>
      <c r="D104" s="26"/>
      <c r="E104" s="114"/>
      <c r="F104" s="114"/>
      <c r="G104" s="115"/>
      <c r="H104" s="68"/>
      <c r="I104" s="68"/>
      <c r="K104" s="118"/>
      <c r="L104" s="118"/>
      <c r="M104" s="118"/>
    </row>
    <row r="105" spans="2:13" x14ac:dyDescent="0.35">
      <c r="B105" s="24">
        <v>71</v>
      </c>
      <c r="C105" s="25" t="s">
        <v>127</v>
      </c>
      <c r="D105" s="26"/>
      <c r="E105" s="114"/>
      <c r="F105" s="114"/>
      <c r="G105" s="115"/>
      <c r="H105" s="68"/>
      <c r="I105" s="68"/>
      <c r="K105" s="118"/>
      <c r="L105" s="118"/>
      <c r="M105" s="118"/>
    </row>
    <row r="106" spans="2:13" x14ac:dyDescent="0.35">
      <c r="B106" s="13"/>
      <c r="C106" s="14" t="s">
        <v>128</v>
      </c>
      <c r="D106" s="15"/>
      <c r="E106" s="110"/>
      <c r="F106" s="110"/>
      <c r="G106" s="111"/>
      <c r="H106" s="68"/>
      <c r="I106" s="68"/>
      <c r="K106" s="118"/>
      <c r="L106" s="118"/>
      <c r="M106" s="118"/>
    </row>
    <row r="107" spans="2:13" ht="15" customHeight="1" x14ac:dyDescent="0.35">
      <c r="B107" s="24">
        <v>72</v>
      </c>
      <c r="C107" s="25" t="s">
        <v>129</v>
      </c>
      <c r="D107" s="26"/>
      <c r="E107" s="112">
        <v>2509.73918538621</v>
      </c>
      <c r="F107" s="112">
        <v>2509.73918538621</v>
      </c>
      <c r="G107" s="113"/>
      <c r="H107" s="68"/>
      <c r="I107" s="68"/>
      <c r="K107" s="118"/>
      <c r="L107" s="118"/>
      <c r="M107" s="118"/>
    </row>
    <row r="108" spans="2:13" ht="15" customHeight="1" x14ac:dyDescent="0.35">
      <c r="B108" s="24">
        <v>73</v>
      </c>
      <c r="C108" s="25" t="s">
        <v>130</v>
      </c>
      <c r="D108" s="26"/>
      <c r="E108" s="112">
        <v>5003.8764201928097</v>
      </c>
      <c r="F108" s="112">
        <v>5003.8764201928097</v>
      </c>
      <c r="G108" s="113"/>
      <c r="H108" s="68"/>
      <c r="I108" s="68"/>
      <c r="K108" s="118"/>
      <c r="L108" s="118"/>
      <c r="M108" s="118"/>
    </row>
    <row r="109" spans="2:13" x14ac:dyDescent="0.35">
      <c r="B109" s="24">
        <v>74</v>
      </c>
      <c r="C109" s="25" t="s">
        <v>26</v>
      </c>
      <c r="D109" s="26"/>
      <c r="E109" s="114"/>
      <c r="F109" s="114"/>
      <c r="G109" s="115"/>
      <c r="H109" s="68"/>
      <c r="I109" s="68"/>
      <c r="K109" s="118"/>
      <c r="L109" s="118"/>
      <c r="M109" s="118"/>
    </row>
    <row r="110" spans="2:13" ht="15" customHeight="1" x14ac:dyDescent="0.35">
      <c r="B110" s="24">
        <v>75</v>
      </c>
      <c r="C110" s="25" t="s">
        <v>131</v>
      </c>
      <c r="D110" s="26"/>
      <c r="E110" s="112">
        <v>1583.7283351628</v>
      </c>
      <c r="F110" s="112">
        <v>1583.7283351628</v>
      </c>
      <c r="G110" s="113"/>
      <c r="H110" s="68"/>
      <c r="I110" s="68"/>
      <c r="K110" s="118"/>
      <c r="L110" s="118"/>
      <c r="M110" s="118"/>
    </row>
    <row r="111" spans="2:13" x14ac:dyDescent="0.35">
      <c r="B111" s="13"/>
      <c r="C111" s="14" t="s">
        <v>133</v>
      </c>
      <c r="D111" s="15"/>
      <c r="E111" s="110"/>
      <c r="F111" s="110"/>
      <c r="G111" s="111" t="s">
        <v>132</v>
      </c>
      <c r="H111" s="68"/>
      <c r="I111" s="68"/>
      <c r="K111" s="118"/>
      <c r="L111" s="118"/>
      <c r="M111" s="118"/>
    </row>
    <row r="112" spans="2:13" ht="15" customHeight="1" x14ac:dyDescent="0.35">
      <c r="B112" s="24">
        <v>76</v>
      </c>
      <c r="C112" s="25" t="s">
        <v>134</v>
      </c>
      <c r="D112" s="26"/>
      <c r="E112" s="112"/>
      <c r="F112" s="112"/>
      <c r="G112" s="113"/>
      <c r="H112" s="68"/>
      <c r="I112" s="68"/>
      <c r="K112" s="118"/>
      <c r="L112" s="118"/>
      <c r="M112" s="118"/>
    </row>
    <row r="113" spans="2:13" x14ac:dyDescent="0.35">
      <c r="B113" s="24">
        <v>77</v>
      </c>
      <c r="C113" s="25" t="s">
        <v>135</v>
      </c>
      <c r="D113" s="26"/>
      <c r="E113" s="112"/>
      <c r="F113" s="112"/>
      <c r="G113" s="113"/>
      <c r="H113" s="68"/>
      <c r="I113" s="68"/>
      <c r="K113" s="118"/>
      <c r="L113" s="118"/>
      <c r="M113" s="118"/>
    </row>
    <row r="114" spans="2:13" ht="15" customHeight="1" x14ac:dyDescent="0.35">
      <c r="B114" s="24">
        <v>78</v>
      </c>
      <c r="C114" s="25" t="s">
        <v>136</v>
      </c>
      <c r="D114" s="26"/>
      <c r="E114" s="112">
        <v>658.12598842180205</v>
      </c>
      <c r="F114" s="112">
        <v>658.12598842180205</v>
      </c>
      <c r="G114" s="113"/>
      <c r="H114" s="68"/>
      <c r="I114" s="68"/>
      <c r="K114" s="118"/>
      <c r="L114" s="118"/>
      <c r="M114" s="118"/>
    </row>
    <row r="115" spans="2:13" ht="15" customHeight="1" x14ac:dyDescent="0.35">
      <c r="B115" s="24">
        <v>79</v>
      </c>
      <c r="C115" s="25" t="s">
        <v>137</v>
      </c>
      <c r="D115" s="26"/>
      <c r="E115" s="112">
        <v>941.92321045389701</v>
      </c>
      <c r="F115" s="112">
        <v>941.92321045389701</v>
      </c>
      <c r="G115" s="113"/>
      <c r="H115" s="68"/>
      <c r="I115" s="68"/>
      <c r="K115" s="118"/>
      <c r="L115" s="118"/>
      <c r="M115" s="118"/>
    </row>
    <row r="116" spans="2:13" ht="15" customHeight="1" x14ac:dyDescent="0.35">
      <c r="B116" s="13"/>
      <c r="C116" s="14" t="s">
        <v>138</v>
      </c>
      <c r="D116" s="15"/>
      <c r="E116" s="110"/>
      <c r="F116" s="110"/>
      <c r="G116" s="111"/>
      <c r="H116" s="68"/>
      <c r="I116" s="68"/>
      <c r="K116" s="118"/>
      <c r="L116" s="118"/>
      <c r="M116" s="118"/>
    </row>
    <row r="117" spans="2:13" x14ac:dyDescent="0.35">
      <c r="B117" s="24">
        <v>80</v>
      </c>
      <c r="C117" s="25" t="s">
        <v>139</v>
      </c>
      <c r="D117" s="26"/>
      <c r="E117" s="112"/>
      <c r="F117" s="114"/>
      <c r="G117" s="113"/>
      <c r="H117" s="68"/>
      <c r="I117" s="68"/>
      <c r="K117" s="118"/>
      <c r="L117" s="118"/>
      <c r="M117" s="118"/>
    </row>
    <row r="118" spans="2:13" x14ac:dyDescent="0.35">
      <c r="B118" s="24">
        <v>81</v>
      </c>
      <c r="C118" s="25" t="s">
        <v>140</v>
      </c>
      <c r="D118" s="26"/>
      <c r="E118" s="112"/>
      <c r="F118" s="114"/>
      <c r="G118" s="113"/>
      <c r="H118" s="68"/>
      <c r="I118" s="68"/>
      <c r="K118" s="118"/>
      <c r="L118" s="118"/>
      <c r="M118" s="118"/>
    </row>
    <row r="119" spans="2:13" x14ac:dyDescent="0.35">
      <c r="B119" s="24">
        <v>82</v>
      </c>
      <c r="C119" s="25" t="s">
        <v>141</v>
      </c>
      <c r="D119" s="26"/>
      <c r="E119" s="112"/>
      <c r="F119" s="114"/>
      <c r="G119" s="113"/>
      <c r="H119" s="68"/>
      <c r="I119" s="68"/>
      <c r="K119" s="118"/>
      <c r="L119" s="118"/>
      <c r="M119" s="118"/>
    </row>
    <row r="120" spans="2:13" x14ac:dyDescent="0.35">
      <c r="B120" s="24">
        <v>83</v>
      </c>
      <c r="C120" s="25" t="s">
        <v>142</v>
      </c>
      <c r="D120" s="26"/>
      <c r="E120" s="112"/>
      <c r="F120" s="114"/>
      <c r="G120" s="113"/>
      <c r="H120" s="68"/>
      <c r="I120" s="68"/>
      <c r="K120" s="118"/>
      <c r="L120" s="118"/>
      <c r="M120" s="118"/>
    </row>
    <row r="121" spans="2:13" x14ac:dyDescent="0.35">
      <c r="B121" s="24">
        <v>84</v>
      </c>
      <c r="C121" s="25" t="s">
        <v>143</v>
      </c>
      <c r="D121" s="26"/>
      <c r="E121" s="112"/>
      <c r="F121" s="114"/>
      <c r="G121" s="113"/>
      <c r="H121" s="68"/>
      <c r="I121" s="68"/>
      <c r="K121" s="118"/>
      <c r="L121" s="118"/>
      <c r="M121" s="118"/>
    </row>
    <row r="122" spans="2:13" x14ac:dyDescent="0.35">
      <c r="B122" s="24">
        <v>85</v>
      </c>
      <c r="C122" s="25" t="s">
        <v>144</v>
      </c>
      <c r="D122" s="26"/>
      <c r="E122" s="112"/>
      <c r="F122" s="114"/>
      <c r="G122" s="113"/>
      <c r="H122" s="68"/>
      <c r="I122" s="68"/>
      <c r="K122" s="118"/>
      <c r="L122" s="118"/>
      <c r="M122" s="118"/>
    </row>
    <row r="123" spans="2:13" x14ac:dyDescent="0.35">
      <c r="E123" s="68"/>
      <c r="F123" s="68"/>
      <c r="G123" s="68"/>
      <c r="K123" s="118"/>
      <c r="L123" s="118"/>
      <c r="M123" s="118"/>
    </row>
  </sheetData>
  <pageMargins left="0.7" right="0.7" top="0.75" bottom="0.75" header="0.3" footer="0.3"/>
  <pageSetup paperSize="9" scale="3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H72"/>
  <sheetViews>
    <sheetView showGridLines="0" tabSelected="1" zoomScale="70" zoomScaleNormal="70" workbookViewId="0">
      <pane ySplit="3" topLeftCell="A38" activePane="bottomLeft" state="frozen"/>
      <selection activeCell="M37" sqref="M37"/>
      <selection pane="bottomLeft" activeCell="G1" sqref="G1:H1048576"/>
    </sheetView>
  </sheetViews>
  <sheetFormatPr baseColWidth="10" defaultRowHeight="14.5" x14ac:dyDescent="0.35"/>
  <cols>
    <col min="1" max="1" width="5.7265625" style="5" customWidth="1"/>
    <col min="2" max="2" width="104" bestFit="1" customWidth="1"/>
    <col min="3" max="3" width="2" customWidth="1"/>
    <col min="4" max="4" width="27.26953125" style="6" bestFit="1" customWidth="1"/>
    <col min="5" max="5" width="26.7265625" style="6" bestFit="1" customWidth="1"/>
    <col min="6" max="6" width="20.7265625" style="5" customWidth="1"/>
  </cols>
  <sheetData>
    <row r="1" spans="1:8" x14ac:dyDescent="0.35">
      <c r="A1" s="9"/>
      <c r="B1" s="4"/>
      <c r="C1" s="4"/>
      <c r="F1" s="9"/>
      <c r="G1" s="4"/>
    </row>
    <row r="2" spans="1:8" x14ac:dyDescent="0.35">
      <c r="A2" s="9"/>
      <c r="B2" s="21" t="s">
        <v>210</v>
      </c>
      <c r="C2" s="4"/>
      <c r="F2" s="9"/>
      <c r="G2" s="4"/>
    </row>
    <row r="3" spans="1:8" ht="45" customHeight="1" x14ac:dyDescent="0.35">
      <c r="A3" s="9"/>
      <c r="B3" s="42" t="s">
        <v>208</v>
      </c>
      <c r="C3" s="4"/>
      <c r="D3" s="43" t="s">
        <v>145</v>
      </c>
      <c r="E3" s="44" t="s">
        <v>146</v>
      </c>
      <c r="F3" s="45" t="s">
        <v>147</v>
      </c>
      <c r="G3" s="4"/>
    </row>
    <row r="4" spans="1:8" x14ac:dyDescent="0.35">
      <c r="A4" s="9"/>
      <c r="B4" s="4"/>
      <c r="C4" s="4"/>
      <c r="F4" s="9"/>
      <c r="G4" s="4"/>
    </row>
    <row r="5" spans="1:8" x14ac:dyDescent="0.35">
      <c r="A5" s="9"/>
      <c r="B5" s="19" t="s">
        <v>148</v>
      </c>
      <c r="C5" s="20"/>
      <c r="D5" s="13"/>
      <c r="E5" s="15"/>
      <c r="F5" s="22"/>
      <c r="G5" s="4"/>
    </row>
    <row r="6" spans="1:8" x14ac:dyDescent="0.35">
      <c r="A6" s="10"/>
      <c r="B6" s="79" t="s">
        <v>149</v>
      </c>
      <c r="C6" s="47"/>
      <c r="D6" s="77">
        <v>164843.97050850102</v>
      </c>
      <c r="E6" s="77">
        <v>165109.846526098</v>
      </c>
      <c r="F6" s="49"/>
      <c r="G6" s="68"/>
      <c r="H6" s="68"/>
    </row>
    <row r="7" spans="1:8" x14ac:dyDescent="0.35">
      <c r="A7" s="10"/>
      <c r="B7" s="73" t="s">
        <v>150</v>
      </c>
      <c r="C7" s="51"/>
      <c r="D7" s="69">
        <v>396317.16488042404</v>
      </c>
      <c r="E7" s="72">
        <v>396345.98199539003</v>
      </c>
      <c r="F7" s="52"/>
      <c r="G7" s="68"/>
      <c r="H7" s="68"/>
    </row>
    <row r="8" spans="1:8" x14ac:dyDescent="0.35">
      <c r="A8" s="10"/>
      <c r="B8" s="73" t="s">
        <v>151</v>
      </c>
      <c r="C8" s="51"/>
      <c r="D8" s="69">
        <v>247239.37827290798</v>
      </c>
      <c r="E8" s="72">
        <v>6610.6145110779798</v>
      </c>
      <c r="F8" s="52"/>
      <c r="G8" s="68"/>
      <c r="H8" s="68"/>
    </row>
    <row r="9" spans="1:8" x14ac:dyDescent="0.35">
      <c r="A9" s="10"/>
      <c r="B9" s="73" t="s">
        <v>152</v>
      </c>
      <c r="C9" s="51"/>
      <c r="D9" s="69">
        <v>16359.979671630101</v>
      </c>
      <c r="E9" s="72">
        <v>16381.7289084535</v>
      </c>
      <c r="F9" s="52"/>
      <c r="G9" s="68"/>
      <c r="H9" s="68"/>
    </row>
    <row r="10" spans="1:8" x14ac:dyDescent="0.35">
      <c r="A10" s="10"/>
      <c r="B10" s="73" t="s">
        <v>153</v>
      </c>
      <c r="C10" s="51"/>
      <c r="D10" s="69">
        <v>227981.38265749899</v>
      </c>
      <c r="E10" s="72">
        <v>43467.670457288499</v>
      </c>
      <c r="F10" s="52"/>
      <c r="G10" s="68"/>
      <c r="H10" s="68"/>
    </row>
    <row r="11" spans="1:8" x14ac:dyDescent="0.35">
      <c r="A11" s="10"/>
      <c r="B11" s="73" t="s">
        <v>154</v>
      </c>
      <c r="C11" s="51"/>
      <c r="D11" s="69">
        <v>6015.0683823230802</v>
      </c>
      <c r="E11" s="72">
        <v>3457.38437996835</v>
      </c>
      <c r="F11" s="52"/>
      <c r="G11" s="68"/>
      <c r="H11" s="68"/>
    </row>
    <row r="12" spans="1:8" x14ac:dyDescent="0.35">
      <c r="A12" s="10"/>
      <c r="B12" s="73" t="s">
        <v>155</v>
      </c>
      <c r="C12" s="51"/>
      <c r="D12" s="69">
        <v>570119.34258332103</v>
      </c>
      <c r="E12" s="72">
        <v>568214.88190751104</v>
      </c>
      <c r="F12" s="52"/>
      <c r="G12" s="68"/>
      <c r="H12" s="68"/>
    </row>
    <row r="13" spans="1:8" x14ac:dyDescent="0.35">
      <c r="A13" s="10"/>
      <c r="B13" s="73" t="s">
        <v>156</v>
      </c>
      <c r="C13" s="51"/>
      <c r="D13" s="69">
        <v>559234.65234700497</v>
      </c>
      <c r="E13" s="72">
        <v>556356.88146681397</v>
      </c>
      <c r="F13" s="52"/>
      <c r="G13" s="68"/>
      <c r="H13" s="68"/>
    </row>
    <row r="14" spans="1:8" x14ac:dyDescent="0.35">
      <c r="A14" s="10"/>
      <c r="B14" s="73" t="s">
        <v>157</v>
      </c>
      <c r="C14" s="51"/>
      <c r="D14" s="69">
        <v>91324.475161459195</v>
      </c>
      <c r="E14" s="72">
        <v>81288.770327844293</v>
      </c>
      <c r="F14" s="52"/>
      <c r="G14" s="68"/>
      <c r="H14" s="68"/>
    </row>
    <row r="15" spans="1:8" x14ac:dyDescent="0.35">
      <c r="A15" s="10"/>
      <c r="B15" s="73" t="s">
        <v>158</v>
      </c>
      <c r="C15" s="51"/>
      <c r="D15" s="69">
        <v>-3352.6321496237101</v>
      </c>
      <c r="E15" s="72">
        <v>-3352.6321496237101</v>
      </c>
      <c r="F15" s="52"/>
      <c r="G15" s="68"/>
      <c r="H15" s="68"/>
    </row>
    <row r="16" spans="1:8" x14ac:dyDescent="0.35">
      <c r="A16" s="10"/>
      <c r="B16" s="73" t="s">
        <v>159</v>
      </c>
      <c r="C16" s="51"/>
      <c r="D16" s="69">
        <v>5445.1103492174398</v>
      </c>
      <c r="E16" s="72">
        <v>5582.8400825012905</v>
      </c>
      <c r="F16" s="52"/>
      <c r="G16" s="68"/>
      <c r="H16" s="68"/>
    </row>
    <row r="17" spans="1:8" x14ac:dyDescent="0.35">
      <c r="A17" s="10"/>
      <c r="B17" s="53" t="s">
        <v>160</v>
      </c>
      <c r="C17" s="54"/>
      <c r="D17" s="55">
        <v>223.36332888535802</v>
      </c>
      <c r="E17" s="55">
        <v>233.19942212021198</v>
      </c>
      <c r="F17" s="56" t="s">
        <v>32</v>
      </c>
      <c r="G17" s="68"/>
      <c r="H17" s="68"/>
    </row>
    <row r="18" spans="1:8" x14ac:dyDescent="0.35">
      <c r="A18" s="10"/>
      <c r="B18" s="53" t="s">
        <v>161</v>
      </c>
      <c r="C18" s="54"/>
      <c r="D18" s="55">
        <v>2408.2165624867703</v>
      </c>
      <c r="E18" s="55">
        <v>2190.3778280511797</v>
      </c>
      <c r="F18" s="56" t="s">
        <v>162</v>
      </c>
      <c r="G18" s="68"/>
      <c r="H18" s="68"/>
    </row>
    <row r="19" spans="1:8" x14ac:dyDescent="0.35">
      <c r="A19" s="10"/>
      <c r="B19" s="73" t="s">
        <v>163</v>
      </c>
      <c r="C19" s="51"/>
      <c r="D19" s="69">
        <f>44464.3606734181-0.36</f>
        <v>44464.000673418101</v>
      </c>
      <c r="E19" s="69">
        <f>44873.8061396666-0.36</f>
        <v>44873.446139666601</v>
      </c>
      <c r="F19" s="56"/>
      <c r="G19" s="68"/>
      <c r="H19" s="68"/>
    </row>
    <row r="20" spans="1:8" x14ac:dyDescent="0.35">
      <c r="A20" s="10"/>
      <c r="B20" s="53" t="s">
        <v>164</v>
      </c>
      <c r="C20" s="54"/>
      <c r="D20" s="55">
        <v>242.769410843662</v>
      </c>
      <c r="E20" s="55">
        <v>249.234410843662</v>
      </c>
      <c r="F20" s="56" t="s">
        <v>38</v>
      </c>
      <c r="G20" s="68"/>
      <c r="H20" s="68"/>
    </row>
    <row r="21" spans="1:8" x14ac:dyDescent="0.35">
      <c r="A21" s="10"/>
      <c r="B21" s="73" t="s">
        <v>165</v>
      </c>
      <c r="C21" s="51"/>
      <c r="D21" s="69">
        <v>1.48315503474808</v>
      </c>
      <c r="E21" s="69">
        <v>5.5034748077392602E-5</v>
      </c>
      <c r="F21" s="56"/>
      <c r="G21" s="68"/>
      <c r="H21" s="68"/>
    </row>
    <row r="22" spans="1:8" x14ac:dyDescent="0.35">
      <c r="A22" s="10"/>
      <c r="B22" s="73" t="s">
        <v>214</v>
      </c>
      <c r="C22" s="51"/>
      <c r="D22" s="69">
        <v>49.2</v>
      </c>
      <c r="E22" s="69">
        <v>0</v>
      </c>
      <c r="F22" s="56"/>
      <c r="G22" s="68"/>
      <c r="H22" s="68"/>
    </row>
    <row r="23" spans="1:8" x14ac:dyDescent="0.35">
      <c r="A23" s="10"/>
      <c r="B23" s="73" t="s">
        <v>215</v>
      </c>
      <c r="C23" s="51"/>
      <c r="D23" s="69">
        <v>1155.3875810649099</v>
      </c>
      <c r="E23" s="69">
        <v>0</v>
      </c>
      <c r="F23" s="56"/>
      <c r="G23" s="68"/>
      <c r="H23" s="68"/>
    </row>
    <row r="24" spans="1:8" x14ac:dyDescent="0.35">
      <c r="A24" s="10"/>
      <c r="B24" s="73" t="s">
        <v>166</v>
      </c>
      <c r="C24" s="51"/>
      <c r="D24" s="69">
        <v>7139.9431163119807</v>
      </c>
      <c r="E24" s="69">
        <v>15865.377018458099</v>
      </c>
      <c r="F24" s="56"/>
      <c r="G24" s="68"/>
      <c r="H24" s="68"/>
    </row>
    <row r="25" spans="1:8" x14ac:dyDescent="0.35">
      <c r="A25" s="10"/>
      <c r="B25" s="53" t="s">
        <v>167</v>
      </c>
      <c r="C25" s="54"/>
      <c r="D25" s="55">
        <v>1522.3647201502199</v>
      </c>
      <c r="E25" s="55">
        <v>1170.18844307002</v>
      </c>
      <c r="F25" s="56" t="s">
        <v>29</v>
      </c>
      <c r="G25" s="68"/>
      <c r="H25" s="68"/>
    </row>
    <row r="26" spans="1:8" x14ac:dyDescent="0.35">
      <c r="A26" s="10"/>
      <c r="B26" s="73" t="s">
        <v>168</v>
      </c>
      <c r="C26" s="51"/>
      <c r="D26" s="69">
        <v>9837.8943233050904</v>
      </c>
      <c r="E26" s="69">
        <v>159.47832330509002</v>
      </c>
      <c r="F26" s="56"/>
      <c r="G26" s="68"/>
      <c r="H26" s="68"/>
    </row>
    <row r="27" spans="1:8" x14ac:dyDescent="0.35">
      <c r="A27" s="10"/>
      <c r="B27" s="73" t="s">
        <v>169</v>
      </c>
      <c r="C27" s="51"/>
      <c r="D27" s="69">
        <v>10310.521363059999</v>
      </c>
      <c r="E27" s="72">
        <v>16150.0466714124</v>
      </c>
      <c r="F27" s="52"/>
      <c r="G27" s="68"/>
      <c r="H27" s="68"/>
    </row>
    <row r="28" spans="1:8" x14ac:dyDescent="0.35">
      <c r="A28" s="10"/>
      <c r="B28" s="73" t="s">
        <v>170</v>
      </c>
      <c r="C28" s="57"/>
      <c r="D28" s="69">
        <v>3415.2927285808</v>
      </c>
      <c r="E28" s="72">
        <v>3349.65760667417</v>
      </c>
      <c r="F28" s="52" t="s">
        <v>29</v>
      </c>
      <c r="G28" s="68"/>
      <c r="H28" s="68"/>
    </row>
    <row r="29" spans="1:8" x14ac:dyDescent="0.35">
      <c r="A29" s="10"/>
      <c r="B29" s="76" t="s">
        <v>171</v>
      </c>
      <c r="C29" s="58"/>
      <c r="D29" s="70">
        <v>16405.718169402702</v>
      </c>
      <c r="E29" s="78">
        <v>15626.5014464829</v>
      </c>
      <c r="F29" s="59" t="s">
        <v>29</v>
      </c>
      <c r="G29" s="68"/>
      <c r="H29" s="68"/>
    </row>
    <row r="30" spans="1:8" s="1" customFormat="1" ht="20.149999999999999" customHeight="1" x14ac:dyDescent="0.35">
      <c r="A30" s="11"/>
      <c r="B30" s="94" t="s">
        <v>172</v>
      </c>
      <c r="C30" s="95"/>
      <c r="D30" s="96">
        <f>2374307.69377484-0.36</f>
        <v>2374307.33377484</v>
      </c>
      <c r="E30" s="96">
        <f>1935488.83567436-0.36</f>
        <v>1935488.4756743598</v>
      </c>
      <c r="F30" s="97"/>
      <c r="G30" s="68"/>
      <c r="H30" s="68"/>
    </row>
    <row r="31" spans="1:8" ht="30" customHeight="1" x14ac:dyDescent="0.35">
      <c r="A31" s="11"/>
      <c r="B31" s="4"/>
      <c r="C31" s="4"/>
      <c r="D31"/>
      <c r="E31"/>
      <c r="F31" s="9"/>
      <c r="G31" s="68"/>
      <c r="H31" s="68"/>
    </row>
    <row r="32" spans="1:8" x14ac:dyDescent="0.35">
      <c r="A32" s="11"/>
      <c r="B32" s="19" t="s">
        <v>173</v>
      </c>
      <c r="C32" s="20"/>
      <c r="D32" s="13"/>
      <c r="E32" s="15"/>
      <c r="F32" s="22"/>
      <c r="G32" s="68"/>
      <c r="H32" s="68"/>
    </row>
    <row r="33" spans="1:8" x14ac:dyDescent="0.35">
      <c r="A33" s="10"/>
      <c r="B33" s="74" t="s">
        <v>174</v>
      </c>
      <c r="C33" s="60"/>
      <c r="D33" s="71">
        <v>227.428705475014</v>
      </c>
      <c r="E33" s="71">
        <v>245.83272983214201</v>
      </c>
      <c r="F33" s="49"/>
      <c r="G33" s="68"/>
      <c r="H33" s="68"/>
    </row>
    <row r="34" spans="1:8" x14ac:dyDescent="0.35">
      <c r="A34" s="10"/>
      <c r="B34" s="75" t="s">
        <v>175</v>
      </c>
      <c r="C34" s="61"/>
      <c r="D34" s="72">
        <v>318994.40707814001</v>
      </c>
      <c r="E34" s="72">
        <v>319272.59673853603</v>
      </c>
      <c r="F34" s="52"/>
      <c r="G34" s="68"/>
      <c r="H34" s="68"/>
    </row>
    <row r="35" spans="1:8" x14ac:dyDescent="0.35">
      <c r="A35" s="10"/>
      <c r="B35" s="75" t="s">
        <v>176</v>
      </c>
      <c r="C35" s="61"/>
      <c r="D35" s="72">
        <v>104919.20248354699</v>
      </c>
      <c r="E35" s="72">
        <v>94239.827962117997</v>
      </c>
      <c r="F35" s="52"/>
      <c r="G35" s="68"/>
      <c r="H35" s="68"/>
    </row>
    <row r="36" spans="1:8" x14ac:dyDescent="0.35">
      <c r="A36" s="10"/>
      <c r="B36" s="75" t="s">
        <v>152</v>
      </c>
      <c r="C36" s="61"/>
      <c r="D36" s="72">
        <v>23660.407386626703</v>
      </c>
      <c r="E36" s="72">
        <v>23580.6095326627</v>
      </c>
      <c r="F36" s="52"/>
      <c r="G36" s="68"/>
      <c r="H36" s="68"/>
    </row>
    <row r="37" spans="1:8" x14ac:dyDescent="0.35">
      <c r="A37" s="10"/>
      <c r="B37" s="75" t="s">
        <v>177</v>
      </c>
      <c r="C37" s="61"/>
      <c r="D37" s="72">
        <v>186012.26982270801</v>
      </c>
      <c r="E37" s="72">
        <v>168239.07806412701</v>
      </c>
      <c r="F37" s="52"/>
      <c r="G37" s="68"/>
      <c r="H37" s="68"/>
    </row>
    <row r="38" spans="1:8" x14ac:dyDescent="0.35">
      <c r="A38" s="10"/>
      <c r="B38" s="75" t="s">
        <v>178</v>
      </c>
      <c r="C38" s="61"/>
      <c r="D38" s="72">
        <v>894539.64092247095</v>
      </c>
      <c r="E38" s="72">
        <v>911968.11947252997</v>
      </c>
      <c r="F38" s="52"/>
      <c r="G38" s="68"/>
      <c r="H38" s="68"/>
    </row>
    <row r="39" spans="1:8" x14ac:dyDescent="0.35">
      <c r="A39" s="10"/>
      <c r="B39" s="75" t="s">
        <v>179</v>
      </c>
      <c r="C39" s="61"/>
      <c r="D39" s="72">
        <v>285072.57881542103</v>
      </c>
      <c r="E39" s="72">
        <v>258520.83420547401</v>
      </c>
      <c r="F39" s="52"/>
      <c r="G39" s="68"/>
      <c r="H39" s="68"/>
    </row>
    <row r="40" spans="1:8" x14ac:dyDescent="0.35">
      <c r="A40" s="10"/>
      <c r="B40" s="75" t="s">
        <v>158</v>
      </c>
      <c r="C40" s="61"/>
      <c r="D40" s="72">
        <v>-8355.0492605186992</v>
      </c>
      <c r="E40" s="72">
        <v>-8355.0489338226707</v>
      </c>
      <c r="F40" s="52"/>
      <c r="G40" s="68"/>
      <c r="H40" s="68"/>
    </row>
    <row r="41" spans="1:8" x14ac:dyDescent="0.35">
      <c r="A41" s="10"/>
      <c r="B41" s="75" t="s">
        <v>180</v>
      </c>
      <c r="C41" s="61"/>
      <c r="D41" s="72">
        <v>3915.4664060929899</v>
      </c>
      <c r="E41" s="72">
        <v>4080.90024434412</v>
      </c>
      <c r="F41" s="52"/>
      <c r="G41" s="68"/>
      <c r="H41" s="68"/>
    </row>
    <row r="42" spans="1:8" x14ac:dyDescent="0.35">
      <c r="A42" s="10"/>
      <c r="B42" s="53" t="s">
        <v>181</v>
      </c>
      <c r="C42" s="54"/>
      <c r="D42" s="55">
        <v>348.58908300000002</v>
      </c>
      <c r="E42" s="55">
        <v>348.58908300000002</v>
      </c>
      <c r="F42" s="56" t="s">
        <v>32</v>
      </c>
      <c r="G42" s="68"/>
      <c r="H42" s="68"/>
    </row>
    <row r="43" spans="1:8" x14ac:dyDescent="0.35">
      <c r="A43" s="10"/>
      <c r="B43" s="53" t="s">
        <v>182</v>
      </c>
      <c r="C43" s="54"/>
      <c r="D43" s="55">
        <v>1560.0354146095901</v>
      </c>
      <c r="E43" s="55">
        <v>1305.4581498415798</v>
      </c>
      <c r="F43" s="56" t="s">
        <v>49</v>
      </c>
      <c r="G43" s="68"/>
      <c r="H43" s="68"/>
    </row>
    <row r="44" spans="1:8" x14ac:dyDescent="0.35">
      <c r="A44" s="10"/>
      <c r="B44" s="53" t="s">
        <v>183</v>
      </c>
      <c r="C44" s="54"/>
      <c r="D44" s="55">
        <v>0</v>
      </c>
      <c r="E44" s="55">
        <v>11.1835</v>
      </c>
      <c r="F44" s="56" t="s">
        <v>29</v>
      </c>
      <c r="G44" s="68"/>
      <c r="H44" s="68"/>
    </row>
    <row r="45" spans="1:8" x14ac:dyDescent="0.35">
      <c r="A45" s="10"/>
      <c r="B45" s="53" t="s">
        <v>184</v>
      </c>
      <c r="C45" s="54"/>
      <c r="D45" s="55">
        <v>150.24723019587299</v>
      </c>
      <c r="E45" s="55">
        <v>168.62402691523599</v>
      </c>
      <c r="F45" s="56" t="s">
        <v>29</v>
      </c>
      <c r="G45" s="68"/>
      <c r="H45" s="68"/>
    </row>
    <row r="46" spans="1:8" x14ac:dyDescent="0.35">
      <c r="A46" s="10"/>
      <c r="B46" s="53" t="s">
        <v>185</v>
      </c>
      <c r="C46" s="54"/>
      <c r="D46" s="100">
        <v>0</v>
      </c>
      <c r="E46" s="100">
        <v>0</v>
      </c>
      <c r="F46" s="56" t="s">
        <v>38</v>
      </c>
      <c r="G46" s="68"/>
      <c r="H46" s="68"/>
    </row>
    <row r="47" spans="1:8" x14ac:dyDescent="0.35">
      <c r="A47" s="10"/>
      <c r="B47" s="73" t="s">
        <v>186</v>
      </c>
      <c r="C47" s="51"/>
      <c r="D47" s="69">
        <v>60972.070929266702</v>
      </c>
      <c r="E47" s="69">
        <v>54043.660851042703</v>
      </c>
      <c r="F47" s="56"/>
      <c r="G47" s="68"/>
      <c r="H47" s="68"/>
    </row>
    <row r="48" spans="1:8" x14ac:dyDescent="0.35">
      <c r="A48" s="10"/>
      <c r="B48" s="73" t="s">
        <v>187</v>
      </c>
      <c r="C48" s="51"/>
      <c r="D48" s="69">
        <v>0</v>
      </c>
      <c r="E48" s="99">
        <v>-1E-4</v>
      </c>
      <c r="F48" s="56"/>
      <c r="G48" s="68"/>
      <c r="H48" s="68"/>
    </row>
    <row r="49" spans="1:8" x14ac:dyDescent="0.35">
      <c r="A49" s="10"/>
      <c r="B49" s="73" t="s">
        <v>216</v>
      </c>
      <c r="C49" s="51"/>
      <c r="D49" s="69">
        <v>388354.69197931798</v>
      </c>
      <c r="E49" s="99">
        <v>0</v>
      </c>
      <c r="F49" s="56"/>
      <c r="G49" s="68"/>
      <c r="H49" s="68"/>
    </row>
    <row r="50" spans="1:8" x14ac:dyDescent="0.35">
      <c r="A50" s="10"/>
      <c r="B50" s="73" t="s">
        <v>217</v>
      </c>
      <c r="C50" s="51"/>
      <c r="D50" s="69">
        <v>107.77170427641401</v>
      </c>
      <c r="E50" s="99">
        <v>0</v>
      </c>
      <c r="F50" s="56"/>
      <c r="G50" s="68"/>
      <c r="H50" s="68"/>
    </row>
    <row r="51" spans="1:8" x14ac:dyDescent="0.35">
      <c r="A51" s="10"/>
      <c r="B51" s="73" t="s">
        <v>188</v>
      </c>
      <c r="C51" s="51"/>
      <c r="D51" s="69">
        <v>3851.0306100286298</v>
      </c>
      <c r="E51" s="69">
        <v>3934.3194471049301</v>
      </c>
      <c r="F51" s="56"/>
      <c r="G51" s="68"/>
      <c r="H51" s="68"/>
    </row>
    <row r="52" spans="1:8" x14ac:dyDescent="0.35">
      <c r="A52" s="10"/>
      <c r="B52" s="73" t="s">
        <v>189</v>
      </c>
      <c r="C52" s="51"/>
      <c r="D52" s="69">
        <v>26171.117803988098</v>
      </c>
      <c r="E52" s="69">
        <v>20867.731686788899</v>
      </c>
      <c r="F52" s="56"/>
      <c r="G52" s="68"/>
      <c r="H52" s="68"/>
    </row>
    <row r="53" spans="1:8" x14ac:dyDescent="0.35">
      <c r="A53" s="10"/>
      <c r="B53" s="53" t="s">
        <v>190</v>
      </c>
      <c r="C53" s="54"/>
      <c r="D53" s="100"/>
      <c r="E53" s="100"/>
      <c r="F53" s="56" t="s">
        <v>67</v>
      </c>
      <c r="G53" s="68"/>
      <c r="H53" s="68"/>
    </row>
    <row r="54" spans="1:8" x14ac:dyDescent="0.35">
      <c r="A54" s="10"/>
      <c r="B54" s="62" t="s">
        <v>191</v>
      </c>
      <c r="C54" s="63"/>
      <c r="D54" s="64">
        <v>26435.588</v>
      </c>
      <c r="E54" s="64">
        <v>21210.428</v>
      </c>
      <c r="F54" s="65" t="s">
        <v>192</v>
      </c>
      <c r="G54" s="68"/>
      <c r="H54" s="68"/>
    </row>
    <row r="55" spans="1:8" x14ac:dyDescent="0.35">
      <c r="A55" s="10"/>
      <c r="B55" s="83" t="s">
        <v>193</v>
      </c>
      <c r="C55" s="84"/>
      <c r="D55" s="85">
        <v>2288443.0353868408</v>
      </c>
      <c r="E55" s="85">
        <v>1850638.4619007378</v>
      </c>
      <c r="F55" s="86"/>
      <c r="G55" s="68"/>
      <c r="H55" s="68"/>
    </row>
    <row r="56" spans="1:8" x14ac:dyDescent="0.35">
      <c r="A56" s="11"/>
      <c r="B56" s="7"/>
      <c r="C56" s="7"/>
      <c r="D56" s="7"/>
      <c r="E56" s="7"/>
      <c r="F56" s="23"/>
      <c r="G56" s="68"/>
      <c r="H56" s="68"/>
    </row>
    <row r="57" spans="1:8" x14ac:dyDescent="0.35">
      <c r="A57" s="10"/>
      <c r="B57" s="19" t="s">
        <v>194</v>
      </c>
      <c r="C57" s="20"/>
      <c r="D57" s="13"/>
      <c r="E57" s="15"/>
      <c r="F57" s="22"/>
      <c r="G57" s="68"/>
      <c r="H57" s="68"/>
    </row>
    <row r="58" spans="1:8" x14ac:dyDescent="0.35">
      <c r="A58" s="10"/>
      <c r="B58" s="46" t="s">
        <v>195</v>
      </c>
      <c r="C58" s="47"/>
      <c r="D58" s="48">
        <v>77662.218357726495</v>
      </c>
      <c r="E58" s="48">
        <v>77640.434503348399</v>
      </c>
      <c r="F58" s="66"/>
      <c r="G58" s="68"/>
      <c r="H58" s="68"/>
    </row>
    <row r="59" spans="1:8" x14ac:dyDescent="0.35">
      <c r="A59" s="10"/>
      <c r="B59" s="73" t="s">
        <v>196</v>
      </c>
      <c r="C59" s="51"/>
      <c r="D59" s="69">
        <v>31843.2054925476</v>
      </c>
      <c r="E59" s="69">
        <v>31843.209492547601</v>
      </c>
      <c r="F59" s="56"/>
      <c r="G59" s="68"/>
      <c r="H59" s="68"/>
    </row>
    <row r="60" spans="1:8" x14ac:dyDescent="0.35">
      <c r="A60" s="10"/>
      <c r="B60" s="53" t="s">
        <v>197</v>
      </c>
      <c r="C60" s="54"/>
      <c r="D60" s="55">
        <v>22186.3835</v>
      </c>
      <c r="E60" s="55">
        <v>22186.3835</v>
      </c>
      <c r="F60" s="56" t="s">
        <v>8</v>
      </c>
      <c r="G60" s="68"/>
      <c r="H60" s="68"/>
    </row>
    <row r="61" spans="1:8" x14ac:dyDescent="0.35">
      <c r="A61" s="10"/>
      <c r="B61" s="53" t="s">
        <v>198</v>
      </c>
      <c r="C61" s="54"/>
      <c r="D61" s="55">
        <v>8143.9059999999999</v>
      </c>
      <c r="E61" s="55">
        <v>8143.9059999999999</v>
      </c>
      <c r="F61" s="56" t="s">
        <v>199</v>
      </c>
      <c r="G61" s="68"/>
      <c r="H61" s="68"/>
    </row>
    <row r="62" spans="1:8" x14ac:dyDescent="0.35">
      <c r="A62" s="10"/>
      <c r="B62" s="73" t="s">
        <v>200</v>
      </c>
      <c r="C62" s="51"/>
      <c r="D62" s="69">
        <v>41740.209587834797</v>
      </c>
      <c r="E62" s="69">
        <v>41720.876139038905</v>
      </c>
      <c r="F62" s="56"/>
      <c r="G62" s="68"/>
      <c r="H62" s="68"/>
    </row>
    <row r="63" spans="1:8" x14ac:dyDescent="0.35">
      <c r="A63" s="10"/>
      <c r="B63" s="73" t="s">
        <v>201</v>
      </c>
      <c r="C63" s="51"/>
      <c r="D63" s="69">
        <v>-2995.3806527364604</v>
      </c>
      <c r="E63" s="69">
        <v>-2995.4242666027799</v>
      </c>
      <c r="F63" s="56" t="s">
        <v>14</v>
      </c>
      <c r="G63" s="68"/>
      <c r="H63" s="68"/>
    </row>
    <row r="64" spans="1:8" x14ac:dyDescent="0.35">
      <c r="A64" s="10"/>
      <c r="B64" s="53" t="s">
        <v>202</v>
      </c>
      <c r="C64" s="54"/>
      <c r="D64" s="55">
        <v>-778.25573221325601</v>
      </c>
      <c r="E64" s="55">
        <v>-778.254754515993</v>
      </c>
      <c r="F64" s="56" t="s">
        <v>34</v>
      </c>
      <c r="G64" s="68"/>
      <c r="H64" s="68"/>
    </row>
    <row r="65" spans="1:8" x14ac:dyDescent="0.35">
      <c r="A65" s="10"/>
      <c r="B65" s="50" t="s">
        <v>203</v>
      </c>
      <c r="C65" s="51"/>
      <c r="D65" s="101">
        <v>0</v>
      </c>
      <c r="E65" s="101"/>
      <c r="F65" s="56"/>
      <c r="G65" s="68"/>
      <c r="H65" s="68"/>
    </row>
    <row r="66" spans="1:8" x14ac:dyDescent="0.35">
      <c r="A66" s="10"/>
      <c r="B66" s="73" t="s">
        <v>204</v>
      </c>
      <c r="C66" s="51"/>
      <c r="D66" s="69">
        <v>7074.1839300807105</v>
      </c>
      <c r="E66" s="69">
        <v>7071.7731383649598</v>
      </c>
      <c r="F66" s="56" t="s">
        <v>12</v>
      </c>
      <c r="G66" s="68"/>
      <c r="H66" s="68"/>
    </row>
    <row r="67" spans="1:8" x14ac:dyDescent="0.35">
      <c r="A67" s="10"/>
      <c r="B67" s="76" t="s">
        <v>205</v>
      </c>
      <c r="C67" s="67"/>
      <c r="D67" s="70">
        <v>8201.9076284638504</v>
      </c>
      <c r="E67" s="70">
        <v>7209.4096693854908</v>
      </c>
      <c r="F67" s="65" t="s">
        <v>19</v>
      </c>
      <c r="G67" s="68"/>
      <c r="H67" s="68"/>
    </row>
    <row r="68" spans="1:8" x14ac:dyDescent="0.35">
      <c r="A68" s="9"/>
      <c r="B68" s="83" t="s">
        <v>206</v>
      </c>
      <c r="C68" s="84"/>
      <c r="D68" s="85">
        <v>85864.125986190353</v>
      </c>
      <c r="E68" s="85">
        <v>84849.84417273388</v>
      </c>
      <c r="F68" s="86"/>
      <c r="G68" s="68"/>
      <c r="H68" s="68"/>
    </row>
    <row r="69" spans="1:8" x14ac:dyDescent="0.35">
      <c r="A69" s="9"/>
      <c r="B69" s="7"/>
      <c r="C69" s="7"/>
      <c r="D69" s="18"/>
      <c r="E69" s="18"/>
      <c r="F69" s="23"/>
      <c r="G69" s="68"/>
      <c r="H69" s="68"/>
    </row>
    <row r="70" spans="1:8" ht="20.149999999999999" customHeight="1" x14ac:dyDescent="0.35">
      <c r="A70" s="9"/>
      <c r="B70" s="94" t="s">
        <v>207</v>
      </c>
      <c r="C70" s="95"/>
      <c r="D70" s="96">
        <v>2374307.1613730313</v>
      </c>
      <c r="E70" s="96">
        <v>1935488.3060734717</v>
      </c>
      <c r="F70" s="97"/>
      <c r="G70" s="68"/>
      <c r="H70" s="68"/>
    </row>
    <row r="71" spans="1:8" x14ac:dyDescent="0.35">
      <c r="A71" s="9"/>
      <c r="B71" s="7"/>
      <c r="C71" s="7"/>
      <c r="D71" s="18" t="s">
        <v>211</v>
      </c>
      <c r="E71" s="18" t="s">
        <v>211</v>
      </c>
      <c r="F71" s="23"/>
      <c r="G71" s="7"/>
    </row>
    <row r="72" spans="1:8" x14ac:dyDescent="0.35">
      <c r="C72" s="1"/>
      <c r="D72" s="8"/>
      <c r="E72" s="8"/>
      <c r="F72" s="12"/>
      <c r="G72" s="1"/>
    </row>
  </sheetData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CC1-P3-FR</vt:lpstr>
      <vt:lpstr>CC2-P3-FR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ad6431-53ea-4466-8111-3fefa470bcb9_Enabled">
    <vt:lpwstr>true</vt:lpwstr>
  </property>
  <property fmtid="{D5CDD505-2E9C-101B-9397-08002B2CF9AE}" pid="3" name="MSIP_Label_4cad6431-53ea-4466-8111-3fefa470bcb9_SetDate">
    <vt:lpwstr>2022-02-22T17:26:38Z</vt:lpwstr>
  </property>
  <property fmtid="{D5CDD505-2E9C-101B-9397-08002B2CF9AE}" pid="4" name="MSIP_Label_4cad6431-53ea-4466-8111-3fefa470bcb9_Method">
    <vt:lpwstr>Privileged</vt:lpwstr>
  </property>
  <property fmtid="{D5CDD505-2E9C-101B-9397-08002B2CF9AE}" pid="5" name="MSIP_Label_4cad6431-53ea-4466-8111-3fefa470bcb9_Name">
    <vt:lpwstr>Usage Interne</vt:lpwstr>
  </property>
  <property fmtid="{D5CDD505-2E9C-101B-9397-08002B2CF9AE}" pid="6" name="MSIP_Label_4cad6431-53ea-4466-8111-3fefa470bcb9_SiteId">
    <vt:lpwstr>fb3baf17-c313-474c-8d5d-577a3ec97a32</vt:lpwstr>
  </property>
  <property fmtid="{D5CDD505-2E9C-101B-9397-08002B2CF9AE}" pid="7" name="MSIP_Label_4cad6431-53ea-4466-8111-3fefa470bcb9_ActionId">
    <vt:lpwstr>b429b3b2-b8df-43d7-bcc7-422728f22584</vt:lpwstr>
  </property>
  <property fmtid="{D5CDD505-2E9C-101B-9397-08002B2CF9AE}" pid="8" name="MSIP_Label_4cad6431-53ea-4466-8111-3fefa470bcb9_ContentBits">
    <vt:lpwstr>0</vt:lpwstr>
  </property>
</Properties>
</file>